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8808" activeTab="1"/>
  </bookViews>
  <sheets>
    <sheet name="Dorostenci" sheetId="1" r:id="rId1"/>
    <sheet name="Smíšený dorost" sheetId="3" r:id="rId2"/>
    <sheet name="dorostenky" sheetId="2" r:id="rId3"/>
    <sheet name="přípravka" sheetId="6" r:id="rId4"/>
    <sheet name="mladší" sheetId="4" r:id="rId5"/>
    <sheet name="starší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5" l="1"/>
  <c r="J18" i="5"/>
  <c r="J19" i="5"/>
  <c r="J20" i="5"/>
  <c r="J21" i="5"/>
  <c r="J22" i="5"/>
  <c r="J23" i="5"/>
  <c r="J5" i="4"/>
  <c r="J6" i="4"/>
  <c r="J11" i="4"/>
  <c r="J18" i="4"/>
  <c r="J19" i="4"/>
  <c r="J20" i="4"/>
  <c r="J21" i="4"/>
  <c r="J22" i="4"/>
  <c r="J23" i="4"/>
  <c r="L10" i="6"/>
  <c r="I10" i="6"/>
  <c r="F10" i="6"/>
  <c r="H10" i="6" s="1"/>
  <c r="J10" i="6" s="1"/>
  <c r="J8" i="6"/>
  <c r="J12" i="6"/>
  <c r="J13" i="6"/>
  <c r="J14" i="6"/>
  <c r="J15" i="6"/>
  <c r="J16" i="6"/>
  <c r="J17" i="6"/>
  <c r="J18" i="6"/>
  <c r="J19" i="6"/>
  <c r="J20" i="6"/>
  <c r="J21" i="6"/>
  <c r="J22" i="6"/>
  <c r="J23" i="6"/>
  <c r="J5" i="6"/>
  <c r="J5" i="3"/>
  <c r="L4" i="3"/>
  <c r="I4" i="3"/>
  <c r="F4" i="3"/>
  <c r="H4" i="3" s="1"/>
  <c r="J4" i="3" s="1"/>
  <c r="L23" i="6"/>
  <c r="I23" i="6" s="1"/>
  <c r="F23" i="6"/>
  <c r="H23" i="6" s="1"/>
  <c r="L22" i="6"/>
  <c r="I22" i="6" s="1"/>
  <c r="F22" i="6"/>
  <c r="H22" i="6" s="1"/>
  <c r="L21" i="6"/>
  <c r="I21" i="6" s="1"/>
  <c r="F21" i="6"/>
  <c r="H21" i="6" s="1"/>
  <c r="L20" i="6"/>
  <c r="I20" i="6" s="1"/>
  <c r="F20" i="6"/>
  <c r="H20" i="6" s="1"/>
  <c r="L19" i="6"/>
  <c r="I19" i="6" s="1"/>
  <c r="F19" i="6"/>
  <c r="H19" i="6" s="1"/>
  <c r="L18" i="6"/>
  <c r="I18" i="6" s="1"/>
  <c r="F18" i="6"/>
  <c r="H18" i="6" s="1"/>
  <c r="L17" i="6"/>
  <c r="I17" i="6" s="1"/>
  <c r="F17" i="6"/>
  <c r="H17" i="6" s="1"/>
  <c r="L16" i="6"/>
  <c r="I16" i="6" s="1"/>
  <c r="F16" i="6"/>
  <c r="H16" i="6" s="1"/>
  <c r="L15" i="6"/>
  <c r="I15" i="6" s="1"/>
  <c r="F15" i="6"/>
  <c r="H15" i="6" s="1"/>
  <c r="L14" i="6"/>
  <c r="I14" i="6" s="1"/>
  <c r="F14" i="6"/>
  <c r="H14" i="6" s="1"/>
  <c r="L13" i="6"/>
  <c r="I13" i="6" s="1"/>
  <c r="F13" i="6"/>
  <c r="H13" i="6" s="1"/>
  <c r="L12" i="6"/>
  <c r="I12" i="6" s="1"/>
  <c r="F12" i="6"/>
  <c r="H12" i="6" s="1"/>
  <c r="L11" i="6"/>
  <c r="I11" i="6" s="1"/>
  <c r="F11" i="6"/>
  <c r="H11" i="6" s="1"/>
  <c r="L9" i="6"/>
  <c r="I9" i="6" s="1"/>
  <c r="F9" i="6"/>
  <c r="H9" i="6" s="1"/>
  <c r="L8" i="6"/>
  <c r="I8" i="6" s="1"/>
  <c r="F8" i="6"/>
  <c r="H8" i="6" s="1"/>
  <c r="L7" i="6"/>
  <c r="I7" i="6" s="1"/>
  <c r="F7" i="6"/>
  <c r="H7" i="6" s="1"/>
  <c r="L6" i="6"/>
  <c r="I6" i="6" s="1"/>
  <c r="F6" i="6"/>
  <c r="H6" i="6" s="1"/>
  <c r="L5" i="6"/>
  <c r="I5" i="6" s="1"/>
  <c r="F5" i="6"/>
  <c r="H5" i="6" s="1"/>
  <c r="L4" i="6"/>
  <c r="I4" i="6" s="1"/>
  <c r="F4" i="6"/>
  <c r="H4" i="6" s="1"/>
  <c r="L23" i="5"/>
  <c r="I23" i="5" s="1"/>
  <c r="F23" i="5"/>
  <c r="H23" i="5" s="1"/>
  <c r="L22" i="5"/>
  <c r="I22" i="5"/>
  <c r="H22" i="5"/>
  <c r="F22" i="5"/>
  <c r="L21" i="5"/>
  <c r="I21" i="5" s="1"/>
  <c r="F21" i="5"/>
  <c r="H21" i="5" s="1"/>
  <c r="L20" i="5"/>
  <c r="I20" i="5"/>
  <c r="H20" i="5"/>
  <c r="F20" i="5"/>
  <c r="L19" i="5"/>
  <c r="I19" i="5" s="1"/>
  <c r="F19" i="5"/>
  <c r="H19" i="5" s="1"/>
  <c r="L18" i="5"/>
  <c r="I18" i="5"/>
  <c r="H18" i="5"/>
  <c r="F18" i="5"/>
  <c r="L17" i="5"/>
  <c r="I17" i="5" s="1"/>
  <c r="F17" i="5"/>
  <c r="H17" i="5" s="1"/>
  <c r="L16" i="5"/>
  <c r="I16" i="5" s="1"/>
  <c r="J16" i="5" s="1"/>
  <c r="F16" i="5"/>
  <c r="H16" i="5" s="1"/>
  <c r="L15" i="5"/>
  <c r="I15" i="5" s="1"/>
  <c r="F15" i="5"/>
  <c r="H15" i="5" s="1"/>
  <c r="L14" i="5"/>
  <c r="I14" i="5" s="1"/>
  <c r="F14" i="5"/>
  <c r="H14" i="5" s="1"/>
  <c r="L13" i="5"/>
  <c r="I13" i="5" s="1"/>
  <c r="F13" i="5"/>
  <c r="H13" i="5" s="1"/>
  <c r="L12" i="5"/>
  <c r="I12" i="5" s="1"/>
  <c r="H12" i="5"/>
  <c r="F12" i="5"/>
  <c r="L11" i="5"/>
  <c r="I11" i="5" s="1"/>
  <c r="F11" i="5"/>
  <c r="H11" i="5" s="1"/>
  <c r="L10" i="5"/>
  <c r="I10" i="5" s="1"/>
  <c r="H10" i="5"/>
  <c r="F10" i="5"/>
  <c r="L9" i="5"/>
  <c r="I9" i="5" s="1"/>
  <c r="F9" i="5"/>
  <c r="H9" i="5" s="1"/>
  <c r="L8" i="5"/>
  <c r="I8" i="5" s="1"/>
  <c r="F8" i="5"/>
  <c r="H8" i="5" s="1"/>
  <c r="L7" i="5"/>
  <c r="I7" i="5" s="1"/>
  <c r="F7" i="5"/>
  <c r="H7" i="5" s="1"/>
  <c r="L6" i="5"/>
  <c r="I6" i="5" s="1"/>
  <c r="F6" i="5"/>
  <c r="H6" i="5" s="1"/>
  <c r="L5" i="5"/>
  <c r="I5" i="5" s="1"/>
  <c r="J5" i="5" s="1"/>
  <c r="F5" i="5"/>
  <c r="H5" i="5" s="1"/>
  <c r="L4" i="5"/>
  <c r="I4" i="5" s="1"/>
  <c r="F4" i="5"/>
  <c r="H4" i="5" s="1"/>
  <c r="L23" i="4"/>
  <c r="I23" i="4" s="1"/>
  <c r="F23" i="4"/>
  <c r="H23" i="4" s="1"/>
  <c r="L22" i="4"/>
  <c r="I22" i="4" s="1"/>
  <c r="F22" i="4"/>
  <c r="H22" i="4" s="1"/>
  <c r="L21" i="4"/>
  <c r="I21" i="4" s="1"/>
  <c r="F21" i="4"/>
  <c r="H21" i="4" s="1"/>
  <c r="L20" i="4"/>
  <c r="I20" i="4" s="1"/>
  <c r="F20" i="4"/>
  <c r="H20" i="4" s="1"/>
  <c r="L19" i="4"/>
  <c r="I19" i="4" s="1"/>
  <c r="F19" i="4"/>
  <c r="H19" i="4" s="1"/>
  <c r="L18" i="4"/>
  <c r="I18" i="4" s="1"/>
  <c r="F18" i="4"/>
  <c r="H18" i="4" s="1"/>
  <c r="L17" i="4"/>
  <c r="I17" i="4" s="1"/>
  <c r="F17" i="4"/>
  <c r="H17" i="4" s="1"/>
  <c r="L16" i="4"/>
  <c r="I16" i="4" s="1"/>
  <c r="F16" i="4"/>
  <c r="H16" i="4" s="1"/>
  <c r="L15" i="4"/>
  <c r="I15" i="4" s="1"/>
  <c r="F15" i="4"/>
  <c r="H15" i="4" s="1"/>
  <c r="L14" i="4"/>
  <c r="I14" i="4" s="1"/>
  <c r="F14" i="4"/>
  <c r="H14" i="4" s="1"/>
  <c r="L13" i="4"/>
  <c r="I13" i="4" s="1"/>
  <c r="F13" i="4"/>
  <c r="H13" i="4" s="1"/>
  <c r="L12" i="4"/>
  <c r="I12" i="4" s="1"/>
  <c r="F12" i="4"/>
  <c r="H12" i="4" s="1"/>
  <c r="L11" i="4"/>
  <c r="I11" i="4" s="1"/>
  <c r="F11" i="4"/>
  <c r="H11" i="4" s="1"/>
  <c r="L10" i="4"/>
  <c r="I10" i="4" s="1"/>
  <c r="F10" i="4"/>
  <c r="H10" i="4" s="1"/>
  <c r="L9" i="4"/>
  <c r="I9" i="4" s="1"/>
  <c r="F9" i="4"/>
  <c r="H9" i="4" s="1"/>
  <c r="L8" i="4"/>
  <c r="I8" i="4" s="1"/>
  <c r="F8" i="4"/>
  <c r="H8" i="4" s="1"/>
  <c r="J8" i="4" s="1"/>
  <c r="L7" i="4"/>
  <c r="I7" i="4" s="1"/>
  <c r="J7" i="4" s="1"/>
  <c r="F7" i="4"/>
  <c r="H7" i="4" s="1"/>
  <c r="L6" i="4"/>
  <c r="I6" i="4" s="1"/>
  <c r="F6" i="4"/>
  <c r="H6" i="4" s="1"/>
  <c r="L5" i="4"/>
  <c r="I5" i="4" s="1"/>
  <c r="F5" i="4"/>
  <c r="H5" i="4" s="1"/>
  <c r="L4" i="4"/>
  <c r="I4" i="4" s="1"/>
  <c r="H4" i="4"/>
  <c r="F4" i="4"/>
  <c r="L23" i="3"/>
  <c r="I23" i="3" s="1"/>
  <c r="F23" i="3"/>
  <c r="H23" i="3" s="1"/>
  <c r="L22" i="3"/>
  <c r="I22" i="3"/>
  <c r="F22" i="3"/>
  <c r="H22" i="3" s="1"/>
  <c r="L21" i="3"/>
  <c r="I21" i="3" s="1"/>
  <c r="F21" i="3"/>
  <c r="H21" i="3" s="1"/>
  <c r="L20" i="3"/>
  <c r="I20" i="3"/>
  <c r="F20" i="3"/>
  <c r="H20" i="3" s="1"/>
  <c r="L19" i="3"/>
  <c r="I19" i="3" s="1"/>
  <c r="F19" i="3"/>
  <c r="H19" i="3" s="1"/>
  <c r="L18" i="3"/>
  <c r="I18" i="3"/>
  <c r="F18" i="3"/>
  <c r="H18" i="3" s="1"/>
  <c r="L17" i="3"/>
  <c r="I17" i="3" s="1"/>
  <c r="F17" i="3"/>
  <c r="H17" i="3" s="1"/>
  <c r="L16" i="3"/>
  <c r="I16" i="3"/>
  <c r="F16" i="3"/>
  <c r="H16" i="3" s="1"/>
  <c r="L15" i="3"/>
  <c r="I15" i="3" s="1"/>
  <c r="F15" i="3"/>
  <c r="H15" i="3" s="1"/>
  <c r="L14" i="3"/>
  <c r="I14" i="3"/>
  <c r="F14" i="3"/>
  <c r="H14" i="3" s="1"/>
  <c r="L13" i="3"/>
  <c r="I13" i="3" s="1"/>
  <c r="F13" i="3"/>
  <c r="H13" i="3" s="1"/>
  <c r="L12" i="3"/>
  <c r="I12" i="3"/>
  <c r="F12" i="3"/>
  <c r="H12" i="3" s="1"/>
  <c r="L11" i="3"/>
  <c r="I11" i="3" s="1"/>
  <c r="F11" i="3"/>
  <c r="H11" i="3" s="1"/>
  <c r="L10" i="3"/>
  <c r="I10" i="3"/>
  <c r="F10" i="3"/>
  <c r="H10" i="3" s="1"/>
  <c r="L9" i="3"/>
  <c r="I9" i="3" s="1"/>
  <c r="F9" i="3"/>
  <c r="H9" i="3" s="1"/>
  <c r="L8" i="3"/>
  <c r="I8" i="3"/>
  <c r="F8" i="3"/>
  <c r="H8" i="3" s="1"/>
  <c r="L7" i="3"/>
  <c r="I7" i="3" s="1"/>
  <c r="F7" i="3"/>
  <c r="H7" i="3" s="1"/>
  <c r="L6" i="3"/>
  <c r="I6" i="3"/>
  <c r="F6" i="3"/>
  <c r="H6" i="3" s="1"/>
  <c r="L5" i="3"/>
  <c r="I5" i="3" s="1"/>
  <c r="F5" i="3"/>
  <c r="H5" i="3" s="1"/>
  <c r="L23" i="2"/>
  <c r="I23" i="2" s="1"/>
  <c r="F23" i="2"/>
  <c r="H23" i="2" s="1"/>
  <c r="L22" i="2"/>
  <c r="I22" i="2" s="1"/>
  <c r="F22" i="2"/>
  <c r="H22" i="2" s="1"/>
  <c r="L21" i="2"/>
  <c r="I21" i="2" s="1"/>
  <c r="F21" i="2"/>
  <c r="H21" i="2" s="1"/>
  <c r="L20" i="2"/>
  <c r="I20" i="2"/>
  <c r="F20" i="2"/>
  <c r="H20" i="2" s="1"/>
  <c r="L19" i="2"/>
  <c r="I19" i="2" s="1"/>
  <c r="F19" i="2"/>
  <c r="H19" i="2" s="1"/>
  <c r="L18" i="2"/>
  <c r="I18" i="2"/>
  <c r="F18" i="2"/>
  <c r="H18" i="2" s="1"/>
  <c r="L17" i="2"/>
  <c r="I17" i="2" s="1"/>
  <c r="F17" i="2"/>
  <c r="H17" i="2" s="1"/>
  <c r="L16" i="2"/>
  <c r="I16" i="2"/>
  <c r="F16" i="2"/>
  <c r="H16" i="2" s="1"/>
  <c r="L15" i="2"/>
  <c r="I15" i="2" s="1"/>
  <c r="F15" i="2"/>
  <c r="H15" i="2" s="1"/>
  <c r="L14" i="2"/>
  <c r="I14" i="2"/>
  <c r="F14" i="2"/>
  <c r="H14" i="2" s="1"/>
  <c r="L13" i="2"/>
  <c r="I13" i="2" s="1"/>
  <c r="F13" i="2"/>
  <c r="H13" i="2" s="1"/>
  <c r="L12" i="2"/>
  <c r="I12" i="2"/>
  <c r="F12" i="2"/>
  <c r="H12" i="2" s="1"/>
  <c r="L11" i="2"/>
  <c r="I11" i="2" s="1"/>
  <c r="F11" i="2"/>
  <c r="H11" i="2" s="1"/>
  <c r="L10" i="2"/>
  <c r="I10" i="2"/>
  <c r="F10" i="2"/>
  <c r="H10" i="2" s="1"/>
  <c r="L9" i="2"/>
  <c r="I9" i="2" s="1"/>
  <c r="F9" i="2"/>
  <c r="H9" i="2" s="1"/>
  <c r="L8" i="2"/>
  <c r="I8" i="2"/>
  <c r="F8" i="2"/>
  <c r="H8" i="2" s="1"/>
  <c r="L7" i="2"/>
  <c r="I7" i="2" s="1"/>
  <c r="F7" i="2"/>
  <c r="H7" i="2" s="1"/>
  <c r="L6" i="2"/>
  <c r="I6" i="2"/>
  <c r="F6" i="2"/>
  <c r="H6" i="2" s="1"/>
  <c r="L5" i="2"/>
  <c r="I5" i="2" s="1"/>
  <c r="F5" i="2"/>
  <c r="H5" i="2" s="1"/>
  <c r="L4" i="2"/>
  <c r="I4" i="2" s="1"/>
  <c r="F4" i="2"/>
  <c r="H4" i="2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L4" i="1"/>
  <c r="I4" i="1" s="1"/>
  <c r="L5" i="1"/>
  <c r="I5" i="1" s="1"/>
  <c r="L6" i="1"/>
  <c r="I6" i="1" s="1"/>
  <c r="L7" i="1"/>
  <c r="I7" i="1" s="1"/>
  <c r="L8" i="1"/>
  <c r="I8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H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F5" i="1"/>
  <c r="F6" i="1"/>
  <c r="H6" i="1" s="1"/>
  <c r="F7" i="1"/>
  <c r="H7" i="1" s="1"/>
  <c r="F8" i="1"/>
  <c r="H8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H4" i="1" s="1"/>
  <c r="J15" i="5" l="1"/>
  <c r="J14" i="5"/>
  <c r="J13" i="5"/>
  <c r="J12" i="5"/>
  <c r="J11" i="5"/>
  <c r="J10" i="5"/>
  <c r="J9" i="5"/>
  <c r="J6" i="5"/>
  <c r="J7" i="5"/>
  <c r="J8" i="5"/>
  <c r="J4" i="5"/>
  <c r="J17" i="4"/>
  <c r="J16" i="4"/>
  <c r="J15" i="4"/>
  <c r="J14" i="4"/>
  <c r="J13" i="4"/>
  <c r="J12" i="4"/>
  <c r="J10" i="4"/>
  <c r="J9" i="4"/>
  <c r="J4" i="4"/>
  <c r="J11" i="6"/>
  <c r="J9" i="6"/>
  <c r="J7" i="6"/>
  <c r="J6" i="6"/>
  <c r="J4" i="6"/>
  <c r="J4" i="2"/>
  <c r="J4" i="1"/>
</calcChain>
</file>

<file path=xl/sharedStrings.xml><?xml version="1.0" encoding="utf-8"?>
<sst xmlns="http://schemas.openxmlformats.org/spreadsheetml/2006/main" count="529" uniqueCount="58">
  <si>
    <t>Starší</t>
  </si>
  <si>
    <t>Číslo hlídky</t>
  </si>
  <si>
    <t>název hlídky</t>
  </si>
  <si>
    <t xml:space="preserve"> čas startu (hh:mm:ss)</t>
  </si>
  <si>
    <t xml:space="preserve"> čas cíle (hh:mm:ss)</t>
  </si>
  <si>
    <t xml:space="preserve"> čistý čas na trati (h:mm:ss)</t>
  </si>
  <si>
    <t>čekací čas (hh:mm:ss)</t>
  </si>
  <si>
    <t>výsledný čas na trati (h:mm:ss)</t>
  </si>
  <si>
    <t>Výsledky soutěže</t>
  </si>
  <si>
    <t xml:space="preserve">tresný bod = 1 minuta </t>
  </si>
  <si>
    <t xml:space="preserve"> trestné minuty (h:mm)</t>
  </si>
  <si>
    <t xml:space="preserve"> výsledný čas (h:mm:ss)</t>
  </si>
  <si>
    <t xml:space="preserve"> počet bodů za umístění</t>
  </si>
  <si>
    <t xml:space="preserve"> součet tresných bodů</t>
  </si>
  <si>
    <t xml:space="preserve"> K1 - střelba ze vzduchovky / hod na cíl</t>
  </si>
  <si>
    <t>K2 - orientace v přírodě</t>
  </si>
  <si>
    <t xml:space="preserve"> K3 - uzlování</t>
  </si>
  <si>
    <t xml:space="preserve"> K4 - brannost</t>
  </si>
  <si>
    <t xml:space="preserve"> K5 - požární ochrana</t>
  </si>
  <si>
    <t>K6 - základy první pomoci</t>
  </si>
  <si>
    <t>K7 - ochrana obyvatelstva</t>
  </si>
  <si>
    <t>K8 - orientace v terénu</t>
  </si>
  <si>
    <t xml:space="preserve"> * diskvalifikace (D)</t>
  </si>
  <si>
    <t>Holice</t>
  </si>
  <si>
    <t/>
  </si>
  <si>
    <t>D</t>
  </si>
  <si>
    <t>Dorostenci</t>
  </si>
  <si>
    <t>Dorostenky</t>
  </si>
  <si>
    <t>Smíšený dorost</t>
  </si>
  <si>
    <t>Mladší</t>
  </si>
  <si>
    <t>Horní Ředice</t>
  </si>
  <si>
    <t>Staré Hradiště</t>
  </si>
  <si>
    <t>Horní Ředice A</t>
  </si>
  <si>
    <t>Holice A</t>
  </si>
  <si>
    <t>Kostěnice</t>
  </si>
  <si>
    <t>Horní Ředice B</t>
  </si>
  <si>
    <t>Holice B</t>
  </si>
  <si>
    <t>Pardubice město A</t>
  </si>
  <si>
    <t>Břehy</t>
  </si>
  <si>
    <t>Poběžovice u Holic</t>
  </si>
  <si>
    <t>Dolní Ředice</t>
  </si>
  <si>
    <t>Kostěnice A</t>
  </si>
  <si>
    <t>Kostěnice B</t>
  </si>
  <si>
    <t>Horní Roveň A</t>
  </si>
  <si>
    <t>Horní Roveň B</t>
  </si>
  <si>
    <t>Horní Roveň C</t>
  </si>
  <si>
    <t>Ostřetín A</t>
  </si>
  <si>
    <t>Horní Roveň D</t>
  </si>
  <si>
    <t>Ostřetín B</t>
  </si>
  <si>
    <t>Přípravka</t>
  </si>
  <si>
    <t>Satré Hradiště</t>
  </si>
  <si>
    <t>Kostěnice C</t>
  </si>
  <si>
    <t>Sezemice</t>
  </si>
  <si>
    <t>Ostřetín C</t>
  </si>
  <si>
    <t>DNF</t>
  </si>
  <si>
    <t>ve 3</t>
  </si>
  <si>
    <t>vynechané stanoviště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</si>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</sst>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mm\,ss.0"/>
    <numFmt numFmtId="165" formatCode="h:mm:ss.0"/>
    <numFmt numFmtId="166" formatCode="dd/mm/yyyy\ hh:mm:ss.00"/>
    <numFmt numFmtId="167" formatCode="hh:mm:ss"/>
    <numFmt numFmtId="168" formatCode="mm:ss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Protection="1">
      <protection hidden="1"/>
    </xf>
    <xf numFmtId="14" fontId="2" fillId="0" borderId="1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14" fontId="3" fillId="0" borderId="0" xfId="0" applyNumberFormat="1" applyFont="1" applyAlignment="1" applyProtection="1">
      <alignment horizontal="left"/>
      <protection hidden="1"/>
    </xf>
    <xf numFmtId="47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164" fontId="6" fillId="0" borderId="6" xfId="0" applyNumberFormat="1" applyFont="1" applyBorder="1" applyAlignment="1" applyProtection="1">
      <alignment horizontal="center" vertical="center" textRotation="90" wrapText="1"/>
      <protection hidden="1"/>
    </xf>
    <xf numFmtId="164" fontId="6" fillId="0" borderId="7" xfId="0" applyNumberFormat="1" applyFont="1" applyBorder="1" applyAlignment="1" applyProtection="1">
      <alignment horizontal="center" vertical="center" textRotation="90" wrapText="1"/>
      <protection hidden="1"/>
    </xf>
    <xf numFmtId="47" fontId="6" fillId="0" borderId="8" xfId="0" applyNumberFormat="1" applyFont="1" applyBorder="1" applyAlignment="1" applyProtection="1">
      <alignment horizontal="center" vertical="center" textRotation="90" wrapText="1"/>
      <protection hidden="1"/>
    </xf>
    <xf numFmtId="164" fontId="6" fillId="0" borderId="9" xfId="1" applyNumberFormat="1" applyFont="1" applyBorder="1" applyAlignment="1" applyProtection="1">
      <alignment horizontal="center" vertical="center" textRotation="90" wrapText="1"/>
      <protection hidden="1"/>
    </xf>
    <xf numFmtId="20" fontId="6" fillId="0" borderId="10" xfId="0" applyNumberFormat="1" applyFont="1" applyBorder="1" applyAlignment="1" applyProtection="1">
      <alignment horizontal="center" vertical="center"/>
      <protection hidden="1"/>
    </xf>
    <xf numFmtId="20" fontId="0" fillId="0" borderId="11" xfId="0" applyNumberFormat="1" applyBorder="1" applyAlignment="1" applyProtection="1">
      <alignment horizontal="center" vertical="center"/>
      <protection hidden="1"/>
    </xf>
    <xf numFmtId="20" fontId="0" fillId="0" borderId="12" xfId="0" applyNumberForma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164" fontId="6" fillId="0" borderId="16" xfId="0" applyNumberFormat="1" applyFont="1" applyBorder="1" applyAlignment="1" applyProtection="1">
      <alignment horizontal="center" vertical="center" textRotation="90" wrapText="1"/>
      <protection hidden="1"/>
    </xf>
    <xf numFmtId="164" fontId="6" fillId="0" borderId="17" xfId="0" applyNumberFormat="1" applyFont="1" applyBorder="1" applyAlignment="1" applyProtection="1">
      <alignment horizontal="center" vertical="center" textRotation="90" wrapText="1"/>
      <protection hidden="1"/>
    </xf>
    <xf numFmtId="164" fontId="6" fillId="0" borderId="18" xfId="0" applyNumberFormat="1" applyFont="1" applyBorder="1" applyAlignment="1" applyProtection="1">
      <alignment horizontal="center" vertical="center" textRotation="90" wrapText="1"/>
      <protection hidden="1"/>
    </xf>
    <xf numFmtId="47" fontId="6" fillId="0" borderId="19" xfId="0" applyNumberFormat="1" applyFont="1" applyBorder="1" applyAlignment="1" applyProtection="1">
      <alignment horizontal="center" vertical="center" textRotation="90" wrapText="1"/>
      <protection hidden="1"/>
    </xf>
    <xf numFmtId="164" fontId="6" fillId="0" borderId="20" xfId="1" applyNumberFormat="1" applyFont="1" applyBorder="1" applyAlignment="1" applyProtection="1">
      <alignment horizontal="center" vertical="center" textRotation="90" wrapText="1"/>
      <protection hidden="1"/>
    </xf>
    <xf numFmtId="20" fontId="6" fillId="0" borderId="17" xfId="0" applyNumberFormat="1" applyFont="1" applyBorder="1" applyAlignment="1" applyProtection="1">
      <alignment horizontal="center" vertical="center" textRotation="90" wrapText="1"/>
      <protection hidden="1"/>
    </xf>
    <xf numFmtId="165" fontId="6" fillId="0" borderId="21" xfId="0" applyNumberFormat="1" applyFont="1" applyBorder="1" applyAlignment="1" applyProtection="1">
      <alignment horizontal="center" vertical="center" textRotation="90" wrapText="1"/>
      <protection hidden="1"/>
    </xf>
    <xf numFmtId="0" fontId="6" fillId="0" borderId="19" xfId="0" applyFont="1" applyBorder="1" applyAlignment="1" applyProtection="1">
      <alignment horizontal="center" vertical="center" textRotation="90" wrapText="1"/>
      <protection hidden="1"/>
    </xf>
    <xf numFmtId="0" fontId="6" fillId="0" borderId="22" xfId="0" applyFont="1" applyBorder="1" applyAlignment="1" applyProtection="1">
      <alignment horizontal="center" vertical="center" textRotation="90" wrapText="1"/>
      <protection hidden="1"/>
    </xf>
    <xf numFmtId="0" fontId="6" fillId="0" borderId="23" xfId="0" applyFont="1" applyBorder="1" applyAlignment="1" applyProtection="1">
      <alignment horizontal="center" vertical="center" textRotation="90" wrapText="1"/>
      <protection hidden="1"/>
    </xf>
    <xf numFmtId="0" fontId="6" fillId="0" borderId="24" xfId="0" applyFont="1" applyBorder="1" applyAlignment="1" applyProtection="1">
      <alignment horizontal="center" vertical="center" textRotation="90" wrapText="1"/>
      <protection hidden="1"/>
    </xf>
    <xf numFmtId="0" fontId="6" fillId="0" borderId="25" xfId="0" applyFont="1" applyBorder="1" applyAlignment="1" applyProtection="1">
      <alignment horizontal="center" vertical="center" textRotation="90" wrapText="1"/>
      <protection hidden="1"/>
    </xf>
    <xf numFmtId="0" fontId="6" fillId="0" borderId="26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 applyProtection="1">
      <alignment horizontal="center" vertical="center" textRotation="90" wrapText="1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28" xfId="0" applyFont="1" applyBorder="1" applyAlignment="1" applyProtection="1">
      <alignment horizontal="center"/>
      <protection hidden="1"/>
    </xf>
    <xf numFmtId="167" fontId="0" fillId="0" borderId="11" xfId="0" applyNumberFormat="1" applyBorder="1" applyAlignment="1" applyProtection="1">
      <alignment horizontal="center"/>
      <protection locked="0" hidden="1"/>
    </xf>
    <xf numFmtId="167" fontId="0" fillId="0" borderId="10" xfId="0" applyNumberFormat="1" applyBorder="1" applyAlignment="1" applyProtection="1">
      <alignment horizontal="center"/>
      <protection locked="0" hidden="1"/>
    </xf>
    <xf numFmtId="21" fontId="2" fillId="2" borderId="27" xfId="0" applyNumberFormat="1" applyFont="1" applyFill="1" applyBorder="1" applyAlignment="1" applyProtection="1">
      <alignment horizontal="center"/>
      <protection hidden="1"/>
    </xf>
    <xf numFmtId="45" fontId="7" fillId="0" borderId="29" xfId="0" applyNumberFormat="1" applyFont="1" applyBorder="1" applyAlignment="1" applyProtection="1">
      <alignment horizontal="center"/>
      <protection locked="0" hidden="1"/>
    </xf>
    <xf numFmtId="21" fontId="2" fillId="3" borderId="28" xfId="0" applyNumberFormat="1" applyFont="1" applyFill="1" applyBorder="1" applyAlignment="1" applyProtection="1">
      <alignment horizontal="center"/>
      <protection hidden="1"/>
    </xf>
    <xf numFmtId="20" fontId="2" fillId="4" borderId="30" xfId="0" applyNumberFormat="1" applyFont="1" applyFill="1" applyBorder="1" applyAlignment="1" applyProtection="1">
      <alignment horizontal="center"/>
      <protection hidden="1"/>
    </xf>
    <xf numFmtId="21" fontId="2" fillId="5" borderId="31" xfId="0" applyNumberFormat="1" applyFont="1" applyFill="1" applyBorder="1" applyAlignment="1" applyProtection="1">
      <alignment horizontal="center"/>
      <protection hidden="1"/>
    </xf>
    <xf numFmtId="0" fontId="8" fillId="6" borderId="32" xfId="0" applyFont="1" applyFill="1" applyBorder="1" applyAlignment="1" applyProtection="1">
      <alignment horizontal="center"/>
      <protection hidden="1"/>
    </xf>
    <xf numFmtId="0" fontId="2" fillId="7" borderId="12" xfId="0" applyFont="1" applyFill="1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locked="0" hidden="1"/>
    </xf>
    <xf numFmtId="0" fontId="0" fillId="0" borderId="29" xfId="0" applyBorder="1" applyAlignment="1" applyProtection="1">
      <alignment horizontal="center"/>
      <protection locked="0" hidden="1"/>
    </xf>
    <xf numFmtId="0" fontId="0" fillId="0" borderId="31" xfId="0" applyBorder="1" applyAlignment="1" applyProtection="1">
      <alignment horizontal="center"/>
      <protection locked="0" hidden="1"/>
    </xf>
    <xf numFmtId="0" fontId="0" fillId="0" borderId="28" xfId="0" applyBorder="1" applyAlignment="1" applyProtection="1">
      <alignment horizontal="center"/>
      <protection locked="0" hidden="1"/>
    </xf>
    <xf numFmtId="168" fontId="0" fillId="0" borderId="0" xfId="0" applyNumberFormat="1" applyAlignment="1" applyProtection="1">
      <alignment horizontal="center"/>
      <protection locked="0" hidden="1"/>
    </xf>
    <xf numFmtId="0" fontId="7" fillId="8" borderId="33" xfId="0" applyFont="1" applyFill="1" applyBorder="1" applyAlignment="1" applyProtection="1">
      <alignment horizontal="center"/>
      <protection hidden="1"/>
    </xf>
    <xf numFmtId="0" fontId="7" fillId="8" borderId="34" xfId="0" applyFont="1" applyFill="1" applyBorder="1" applyProtection="1">
      <protection hidden="1"/>
    </xf>
    <xf numFmtId="0" fontId="7" fillId="8" borderId="35" xfId="0" applyFont="1" applyFill="1" applyBorder="1" applyAlignment="1" applyProtection="1">
      <alignment horizontal="center"/>
      <protection hidden="1"/>
    </xf>
    <xf numFmtId="167" fontId="0" fillId="8" borderId="36" xfId="0" applyNumberFormat="1" applyFill="1" applyBorder="1" applyAlignment="1" applyProtection="1">
      <alignment horizontal="center"/>
      <protection locked="0" hidden="1"/>
    </xf>
    <xf numFmtId="167" fontId="0" fillId="8" borderId="33" xfId="0" applyNumberFormat="1" applyFill="1" applyBorder="1" applyAlignment="1" applyProtection="1">
      <alignment horizontal="center"/>
      <protection locked="0" hidden="1"/>
    </xf>
    <xf numFmtId="45" fontId="7" fillId="8" borderId="37" xfId="0" applyNumberFormat="1" applyFont="1" applyFill="1" applyBorder="1" applyAlignment="1" applyProtection="1">
      <alignment horizontal="center"/>
      <protection locked="0" hidden="1"/>
    </xf>
    <xf numFmtId="21" fontId="2" fillId="5" borderId="39" xfId="0" applyNumberFormat="1" applyFont="1" applyFill="1" applyBorder="1" applyAlignment="1" applyProtection="1">
      <alignment horizontal="center"/>
      <protection hidden="1"/>
    </xf>
    <xf numFmtId="0" fontId="8" fillId="6" borderId="40" xfId="0" applyFont="1" applyFill="1" applyBorder="1" applyAlignment="1" applyProtection="1">
      <alignment horizontal="center"/>
      <protection hidden="1"/>
    </xf>
    <xf numFmtId="0" fontId="0" fillId="8" borderId="41" xfId="0" applyFill="1" applyBorder="1" applyAlignment="1" applyProtection="1">
      <alignment horizontal="center"/>
      <protection locked="0" hidden="1"/>
    </xf>
    <xf numFmtId="0" fontId="0" fillId="8" borderId="42" xfId="0" applyFill="1" applyBorder="1" applyAlignment="1" applyProtection="1">
      <alignment horizontal="center"/>
      <protection locked="0" hidden="1"/>
    </xf>
    <xf numFmtId="0" fontId="0" fillId="8" borderId="43" xfId="0" applyFill="1" applyBorder="1" applyAlignment="1" applyProtection="1">
      <alignment horizontal="center"/>
      <protection locked="0" hidden="1"/>
    </xf>
    <xf numFmtId="0" fontId="0" fillId="8" borderId="44" xfId="0" applyFill="1" applyBorder="1" applyAlignment="1" applyProtection="1">
      <alignment horizontal="center"/>
      <protection locked="0" hidden="1"/>
    </xf>
    <xf numFmtId="0" fontId="7" fillId="0" borderId="33" xfId="0" applyFont="1" applyBorder="1" applyAlignment="1" applyProtection="1">
      <alignment horizontal="center"/>
      <protection hidden="1"/>
    </xf>
    <xf numFmtId="0" fontId="7" fillId="0" borderId="34" xfId="0" applyFont="1" applyBorder="1" applyProtection="1">
      <protection hidden="1"/>
    </xf>
    <xf numFmtId="0" fontId="7" fillId="0" borderId="35" xfId="0" applyFont="1" applyBorder="1" applyAlignment="1" applyProtection="1">
      <alignment horizontal="center"/>
      <protection hidden="1"/>
    </xf>
    <xf numFmtId="167" fontId="0" fillId="0" borderId="36" xfId="0" applyNumberFormat="1" applyBorder="1" applyAlignment="1" applyProtection="1">
      <alignment horizontal="center"/>
      <protection locked="0" hidden="1"/>
    </xf>
    <xf numFmtId="167" fontId="0" fillId="0" borderId="33" xfId="0" applyNumberFormat="1" applyBorder="1" applyAlignment="1" applyProtection="1">
      <alignment horizontal="center"/>
      <protection locked="0" hidden="1"/>
    </xf>
    <xf numFmtId="45" fontId="7" fillId="0" borderId="45" xfId="0" applyNumberFormat="1" applyFont="1" applyBorder="1" applyAlignment="1" applyProtection="1">
      <alignment horizontal="center"/>
      <protection locked="0" hidden="1"/>
    </xf>
    <xf numFmtId="0" fontId="0" fillId="0" borderId="41" xfId="0" applyBorder="1" applyAlignment="1" applyProtection="1">
      <alignment horizontal="center"/>
      <protection locked="0" hidden="1"/>
    </xf>
    <xf numFmtId="0" fontId="0" fillId="0" borderId="42" xfId="0" applyBorder="1" applyAlignment="1" applyProtection="1">
      <alignment horizontal="center"/>
      <protection locked="0" hidden="1"/>
    </xf>
    <xf numFmtId="0" fontId="0" fillId="0" borderId="43" xfId="0" applyBorder="1" applyAlignment="1" applyProtection="1">
      <alignment horizontal="center"/>
      <protection locked="0" hidden="1"/>
    </xf>
    <xf numFmtId="0" fontId="0" fillId="0" borderId="44" xfId="0" applyBorder="1" applyAlignment="1" applyProtection="1">
      <alignment horizontal="center"/>
      <protection locked="0" hidden="1"/>
    </xf>
    <xf numFmtId="0" fontId="7" fillId="8" borderId="46" xfId="0" applyFont="1" applyFill="1" applyBorder="1" applyAlignment="1" applyProtection="1">
      <alignment horizontal="center"/>
      <protection hidden="1"/>
    </xf>
    <xf numFmtId="167" fontId="0" fillId="8" borderId="46" xfId="0" applyNumberFormat="1" applyFill="1" applyBorder="1" applyAlignment="1" applyProtection="1">
      <alignment horizontal="center"/>
      <protection locked="0" hidden="1"/>
    </xf>
    <xf numFmtId="45" fontId="7" fillId="8" borderId="45" xfId="0" applyNumberFormat="1" applyFont="1" applyFill="1" applyBorder="1" applyAlignment="1" applyProtection="1">
      <alignment horizontal="center"/>
      <protection locked="0" hidden="1"/>
    </xf>
    <xf numFmtId="21" fontId="2" fillId="5" borderId="43" xfId="0" applyNumberFormat="1" applyFont="1" applyFill="1" applyBorder="1" applyAlignment="1" applyProtection="1">
      <alignment horizontal="center"/>
      <protection hidden="1"/>
    </xf>
    <xf numFmtId="0" fontId="7" fillId="0" borderId="46" xfId="0" applyFont="1" applyBorder="1" applyAlignment="1" applyProtection="1">
      <alignment horizontal="center"/>
      <protection hidden="1"/>
    </xf>
    <xf numFmtId="167" fontId="0" fillId="8" borderId="47" xfId="0" applyNumberFormat="1" applyFill="1" applyBorder="1" applyAlignment="1" applyProtection="1">
      <alignment horizontal="center"/>
      <protection locked="0" hidden="1"/>
    </xf>
    <xf numFmtId="167" fontId="0" fillId="0" borderId="47" xfId="0" applyNumberFormat="1" applyBorder="1" applyAlignment="1" applyProtection="1">
      <alignment horizontal="center"/>
      <protection locked="0" hidden="1"/>
    </xf>
    <xf numFmtId="167" fontId="0" fillId="0" borderId="46" xfId="0" applyNumberFormat="1" applyBorder="1" applyAlignment="1" applyProtection="1">
      <alignment horizontal="center"/>
      <protection locked="0" hidden="1"/>
    </xf>
    <xf numFmtId="0" fontId="9" fillId="9" borderId="45" xfId="0" applyFont="1" applyFill="1" applyBorder="1" applyAlignment="1">
      <alignment horizontal="center"/>
    </xf>
    <xf numFmtId="0" fontId="10" fillId="9" borderId="45" xfId="0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20" fontId="0" fillId="0" borderId="0" xfId="0" applyNumberFormat="1"/>
  </cellXfs>
  <cellStyles count="2">
    <cellStyle name="Čárka" xfId="1" builtinId="3"/>
    <cellStyle name="Normální" xfId="0" builtinId="0"/>
  </cellStyles>
  <dxfs count="15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workbookViewId="0">
      <selection activeCell="G5" sqref="G5:G7"/>
    </sheetView>
  </sheetViews>
  <sheetFormatPr defaultRowHeight="14.4" x14ac:dyDescent="0.3"/>
  <cols>
    <col min="9" max="9" width="9.109375" bestFit="1" customWidth="1"/>
  </cols>
  <sheetData>
    <row r="1" spans="1:21" ht="15" thickBot="1" x14ac:dyDescent="0.35">
      <c r="A1" s="1"/>
      <c r="B1" s="2" t="s">
        <v>26</v>
      </c>
      <c r="C1" s="3"/>
      <c r="D1" s="4"/>
      <c r="E1" s="4"/>
      <c r="F1" s="5"/>
      <c r="G1" s="6"/>
      <c r="H1" s="7"/>
      <c r="I1" s="8"/>
      <c r="J1" s="9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3">
      <c r="A2" s="12" t="s">
        <v>1</v>
      </c>
      <c r="B2" s="13" t="s">
        <v>2</v>
      </c>
      <c r="C2" s="14"/>
      <c r="D2" s="15" t="s">
        <v>3</v>
      </c>
      <c r="E2" s="16" t="s">
        <v>4</v>
      </c>
      <c r="F2" s="16" t="s">
        <v>5</v>
      </c>
      <c r="G2" s="17" t="s">
        <v>6</v>
      </c>
      <c r="H2" s="18" t="s">
        <v>7</v>
      </c>
      <c r="I2" s="19" t="s">
        <v>8</v>
      </c>
      <c r="J2" s="20"/>
      <c r="K2" s="20"/>
      <c r="L2" s="21"/>
      <c r="M2" s="22" t="s">
        <v>9</v>
      </c>
      <c r="N2" s="23"/>
      <c r="O2" s="23"/>
      <c r="P2" s="23"/>
      <c r="Q2" s="23"/>
      <c r="R2" s="23"/>
      <c r="S2" s="23"/>
      <c r="T2" s="24"/>
      <c r="U2" s="11"/>
    </row>
    <row r="3" spans="1:21" ht="44.4" thickBot="1" x14ac:dyDescent="0.35">
      <c r="A3" s="25"/>
      <c r="B3" s="26"/>
      <c r="C3" s="27"/>
      <c r="D3" s="28"/>
      <c r="E3" s="29"/>
      <c r="F3" s="30"/>
      <c r="G3" s="31"/>
      <c r="H3" s="32"/>
      <c r="I3" s="33" t="s">
        <v>10</v>
      </c>
      <c r="J3" s="34" t="s">
        <v>11</v>
      </c>
      <c r="K3" s="35" t="s">
        <v>12</v>
      </c>
      <c r="L3" s="36" t="s">
        <v>13</v>
      </c>
      <c r="M3" s="37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39" t="s">
        <v>19</v>
      </c>
      <c r="S3" s="39" t="s">
        <v>20</v>
      </c>
      <c r="T3" s="40" t="s">
        <v>21</v>
      </c>
      <c r="U3" s="41" t="s">
        <v>22</v>
      </c>
    </row>
    <row r="4" spans="1:21" ht="16.2" thickBot="1" x14ac:dyDescent="0.35">
      <c r="A4" s="42">
        <v>1</v>
      </c>
      <c r="B4" s="88" t="s">
        <v>23</v>
      </c>
      <c r="C4" s="43" t="s">
        <v>24</v>
      </c>
      <c r="D4" s="44">
        <v>0</v>
      </c>
      <c r="E4" s="45">
        <v>1.5497685185185186E-2</v>
      </c>
      <c r="F4" s="46">
        <f>E4-D4</f>
        <v>1.5497685185185186E-2</v>
      </c>
      <c r="G4" s="47">
        <v>0</v>
      </c>
      <c r="H4" s="48">
        <f>F4-G4</f>
        <v>1.5497685185185186E-2</v>
      </c>
      <c r="I4" s="49">
        <f>IF(L4="","",L4/1440)</f>
        <v>1.1805555555555555E-2</v>
      </c>
      <c r="J4" s="50">
        <f>H4+I4</f>
        <v>2.7303240740740739E-2</v>
      </c>
      <c r="K4" s="51">
        <v>1</v>
      </c>
      <c r="L4" s="52">
        <f t="shared" ref="L4:L23" si="0">SUM(M4:T4)</f>
        <v>17</v>
      </c>
      <c r="M4" s="53">
        <v>11</v>
      </c>
      <c r="N4" s="54">
        <v>0</v>
      </c>
      <c r="O4" s="54">
        <v>0</v>
      </c>
      <c r="P4" s="54">
        <v>0</v>
      </c>
      <c r="Q4" s="54">
        <v>1</v>
      </c>
      <c r="R4" s="55">
        <v>4</v>
      </c>
      <c r="S4" s="55">
        <v>1</v>
      </c>
      <c r="T4" s="56"/>
      <c r="U4" s="57"/>
    </row>
    <row r="5" spans="1:21" ht="15" thickBot="1" x14ac:dyDescent="0.35">
      <c r="A5" s="58">
        <v>2</v>
      </c>
      <c r="B5" s="59" t="s">
        <v>24</v>
      </c>
      <c r="C5" s="60" t="s">
        <v>24</v>
      </c>
      <c r="D5" s="61"/>
      <c r="E5" s="62"/>
      <c r="F5" s="46">
        <f t="shared" ref="F5:F23" si="1">E5-D5</f>
        <v>0</v>
      </c>
      <c r="G5" s="63"/>
      <c r="H5" s="48">
        <f t="shared" ref="H5:H23" si="2">F5-G5</f>
        <v>0</v>
      </c>
      <c r="I5" s="49">
        <f t="shared" ref="I5:I23" si="3">IF(L5="","",L5/1440)</f>
        <v>0</v>
      </c>
      <c r="J5" s="64" t="s">
        <v>24</v>
      </c>
      <c r="K5" s="65" t="s">
        <v>24</v>
      </c>
      <c r="L5" s="52">
        <f t="shared" si="0"/>
        <v>0</v>
      </c>
      <c r="M5" s="66"/>
      <c r="N5" s="67"/>
      <c r="O5" s="67"/>
      <c r="P5" s="67"/>
      <c r="Q5" s="67"/>
      <c r="R5" s="68"/>
      <c r="S5" s="68"/>
      <c r="T5" s="69"/>
      <c r="U5" s="57"/>
    </row>
    <row r="6" spans="1:21" ht="15" thickBot="1" x14ac:dyDescent="0.35">
      <c r="A6" s="70">
        <v>3</v>
      </c>
      <c r="B6" s="71" t="s">
        <v>24</v>
      </c>
      <c r="C6" s="72" t="s">
        <v>24</v>
      </c>
      <c r="D6" s="73"/>
      <c r="E6" s="74"/>
      <c r="F6" s="46">
        <f t="shared" si="1"/>
        <v>0</v>
      </c>
      <c r="G6" s="75"/>
      <c r="H6" s="48">
        <f t="shared" si="2"/>
        <v>0</v>
      </c>
      <c r="I6" s="49">
        <f t="shared" si="3"/>
        <v>0</v>
      </c>
      <c r="J6" s="64" t="s">
        <v>24</v>
      </c>
      <c r="K6" s="65" t="s">
        <v>24</v>
      </c>
      <c r="L6" s="52">
        <f t="shared" si="0"/>
        <v>0</v>
      </c>
      <c r="M6" s="76"/>
      <c r="N6" s="77"/>
      <c r="O6" s="77"/>
      <c r="P6" s="77"/>
      <c r="Q6" s="77"/>
      <c r="R6" s="78"/>
      <c r="S6" s="78"/>
      <c r="T6" s="79"/>
      <c r="U6" s="57"/>
    </row>
    <row r="7" spans="1:21" ht="15" thickBot="1" x14ac:dyDescent="0.35">
      <c r="A7" s="80">
        <v>4</v>
      </c>
      <c r="B7" s="59" t="s">
        <v>24</v>
      </c>
      <c r="C7" s="60" t="s">
        <v>24</v>
      </c>
      <c r="D7" s="61"/>
      <c r="E7" s="81"/>
      <c r="F7" s="46">
        <f t="shared" si="1"/>
        <v>0</v>
      </c>
      <c r="G7" s="82"/>
      <c r="H7" s="48">
        <f t="shared" si="2"/>
        <v>0</v>
      </c>
      <c r="I7" s="49">
        <f t="shared" si="3"/>
        <v>0</v>
      </c>
      <c r="J7" s="83" t="s">
        <v>24</v>
      </c>
      <c r="K7" s="65" t="s">
        <v>24</v>
      </c>
      <c r="L7" s="52">
        <f t="shared" si="0"/>
        <v>0</v>
      </c>
      <c r="M7" s="66"/>
      <c r="N7" s="67"/>
      <c r="O7" s="67"/>
      <c r="P7" s="67"/>
      <c r="Q7" s="67"/>
      <c r="R7" s="68"/>
      <c r="S7" s="68"/>
      <c r="T7" s="69"/>
      <c r="U7" s="57"/>
    </row>
    <row r="8" spans="1:21" ht="15" thickBot="1" x14ac:dyDescent="0.35">
      <c r="A8" s="84">
        <v>5</v>
      </c>
      <c r="B8" s="71" t="s">
        <v>24</v>
      </c>
      <c r="C8" s="72" t="s">
        <v>24</v>
      </c>
      <c r="D8" s="73"/>
      <c r="E8" s="74"/>
      <c r="F8" s="46">
        <f t="shared" si="1"/>
        <v>0</v>
      </c>
      <c r="G8" s="75"/>
      <c r="H8" s="48">
        <f t="shared" si="2"/>
        <v>0</v>
      </c>
      <c r="I8" s="49">
        <f t="shared" si="3"/>
        <v>0</v>
      </c>
      <c r="J8" s="83" t="s">
        <v>24</v>
      </c>
      <c r="K8" s="65" t="s">
        <v>24</v>
      </c>
      <c r="L8" s="52">
        <f t="shared" si="0"/>
        <v>0</v>
      </c>
      <c r="M8" s="76"/>
      <c r="N8" s="77"/>
      <c r="O8" s="77"/>
      <c r="P8" s="77"/>
      <c r="Q8" s="77"/>
      <c r="R8" s="78"/>
      <c r="S8" s="78"/>
      <c r="T8" s="79"/>
      <c r="U8" s="57"/>
    </row>
    <row r="9" spans="1:21" ht="15" thickBot="1" x14ac:dyDescent="0.35">
      <c r="A9" s="80">
        <v>6</v>
      </c>
      <c r="B9" s="59" t="s">
        <v>24</v>
      </c>
      <c r="C9" s="60" t="s">
        <v>24</v>
      </c>
      <c r="D9" s="85"/>
      <c r="E9" s="81"/>
      <c r="F9" s="46">
        <f t="shared" si="1"/>
        <v>0</v>
      </c>
      <c r="G9" s="82"/>
      <c r="H9" s="48">
        <f t="shared" si="2"/>
        <v>0</v>
      </c>
      <c r="I9" s="49">
        <f t="shared" si="3"/>
        <v>0</v>
      </c>
      <c r="J9" s="83" t="s">
        <v>24</v>
      </c>
      <c r="K9" s="65" t="s">
        <v>24</v>
      </c>
      <c r="L9" s="52">
        <f t="shared" si="0"/>
        <v>0</v>
      </c>
      <c r="M9" s="66"/>
      <c r="N9" s="67"/>
      <c r="O9" s="67"/>
      <c r="P9" s="67"/>
      <c r="Q9" s="67"/>
      <c r="R9" s="68"/>
      <c r="S9" s="68"/>
      <c r="T9" s="69"/>
      <c r="U9" s="57"/>
    </row>
    <row r="10" spans="1:21" ht="15" thickBot="1" x14ac:dyDescent="0.35">
      <c r="A10" s="84">
        <v>7</v>
      </c>
      <c r="B10" s="71" t="s">
        <v>24</v>
      </c>
      <c r="C10" s="72" t="s">
        <v>24</v>
      </c>
      <c r="D10" s="86"/>
      <c r="E10" s="87"/>
      <c r="F10" s="46">
        <f t="shared" si="1"/>
        <v>0</v>
      </c>
      <c r="G10" s="75"/>
      <c r="H10" s="48">
        <f t="shared" si="2"/>
        <v>0</v>
      </c>
      <c r="I10" s="49">
        <f t="shared" si="3"/>
        <v>0</v>
      </c>
      <c r="J10" s="83" t="s">
        <v>24</v>
      </c>
      <c r="K10" s="65" t="s">
        <v>24</v>
      </c>
      <c r="L10" s="52">
        <f t="shared" si="0"/>
        <v>0</v>
      </c>
      <c r="M10" s="76"/>
      <c r="N10" s="77"/>
      <c r="O10" s="77"/>
      <c r="P10" s="77"/>
      <c r="Q10" s="77"/>
      <c r="R10" s="78"/>
      <c r="S10" s="78"/>
      <c r="T10" s="79"/>
      <c r="U10" s="57"/>
    </row>
    <row r="11" spans="1:21" ht="15" thickBot="1" x14ac:dyDescent="0.35">
      <c r="A11" s="80">
        <v>8</v>
      </c>
      <c r="B11" s="59" t="s">
        <v>24</v>
      </c>
      <c r="C11" s="60" t="s">
        <v>24</v>
      </c>
      <c r="D11" s="85"/>
      <c r="E11" s="81"/>
      <c r="F11" s="46">
        <f t="shared" si="1"/>
        <v>0</v>
      </c>
      <c r="G11" s="82"/>
      <c r="H11" s="48">
        <f t="shared" si="2"/>
        <v>0</v>
      </c>
      <c r="I11" s="49">
        <f t="shared" si="3"/>
        <v>0</v>
      </c>
      <c r="J11" s="83" t="s">
        <v>24</v>
      </c>
      <c r="K11" s="65" t="s">
        <v>24</v>
      </c>
      <c r="L11" s="52">
        <f t="shared" si="0"/>
        <v>0</v>
      </c>
      <c r="M11" s="66"/>
      <c r="N11" s="67"/>
      <c r="O11" s="67"/>
      <c r="P11" s="67"/>
      <c r="Q11" s="67"/>
      <c r="R11" s="68"/>
      <c r="S11" s="68"/>
      <c r="T11" s="69"/>
      <c r="U11" s="57"/>
    </row>
    <row r="12" spans="1:21" ht="15" thickBot="1" x14ac:dyDescent="0.35">
      <c r="A12" s="84">
        <v>9</v>
      </c>
      <c r="B12" s="71" t="s">
        <v>24</v>
      </c>
      <c r="C12" s="72" t="s">
        <v>24</v>
      </c>
      <c r="D12" s="86"/>
      <c r="E12" s="87"/>
      <c r="F12" s="46">
        <f t="shared" si="1"/>
        <v>0</v>
      </c>
      <c r="G12" s="75"/>
      <c r="H12" s="48">
        <f t="shared" si="2"/>
        <v>0</v>
      </c>
      <c r="I12" s="49">
        <f t="shared" si="3"/>
        <v>0</v>
      </c>
      <c r="J12" s="83" t="s">
        <v>24</v>
      </c>
      <c r="K12" s="65" t="s">
        <v>24</v>
      </c>
      <c r="L12" s="52">
        <f t="shared" si="0"/>
        <v>0</v>
      </c>
      <c r="M12" s="76"/>
      <c r="N12" s="77"/>
      <c r="O12" s="77"/>
      <c r="P12" s="77"/>
      <c r="Q12" s="77"/>
      <c r="R12" s="78"/>
      <c r="S12" s="78"/>
      <c r="T12" s="79"/>
      <c r="U12" s="57"/>
    </row>
    <row r="13" spans="1:21" ht="15" thickBot="1" x14ac:dyDescent="0.35">
      <c r="A13" s="80">
        <v>10</v>
      </c>
      <c r="B13" s="59" t="s">
        <v>24</v>
      </c>
      <c r="C13" s="60" t="s">
        <v>24</v>
      </c>
      <c r="D13" s="85"/>
      <c r="E13" s="81"/>
      <c r="F13" s="46">
        <f t="shared" si="1"/>
        <v>0</v>
      </c>
      <c r="G13" s="82"/>
      <c r="H13" s="48">
        <f t="shared" si="2"/>
        <v>0</v>
      </c>
      <c r="I13" s="49">
        <f t="shared" si="3"/>
        <v>0</v>
      </c>
      <c r="J13" s="83" t="s">
        <v>24</v>
      </c>
      <c r="K13" s="65" t="s">
        <v>24</v>
      </c>
      <c r="L13" s="52">
        <f t="shared" si="0"/>
        <v>0</v>
      </c>
      <c r="M13" s="66"/>
      <c r="N13" s="67"/>
      <c r="O13" s="67"/>
      <c r="P13" s="67"/>
      <c r="Q13" s="67"/>
      <c r="R13" s="68"/>
      <c r="S13" s="68"/>
      <c r="T13" s="69"/>
      <c r="U13" s="57"/>
    </row>
    <row r="14" spans="1:21" ht="15" thickBot="1" x14ac:dyDescent="0.35">
      <c r="A14" s="84">
        <v>11</v>
      </c>
      <c r="B14" s="71" t="s">
        <v>24</v>
      </c>
      <c r="C14" s="72" t="s">
        <v>24</v>
      </c>
      <c r="D14" s="86"/>
      <c r="E14" s="87"/>
      <c r="F14" s="46">
        <f t="shared" si="1"/>
        <v>0</v>
      </c>
      <c r="G14" s="75" t="s">
        <v>24</v>
      </c>
      <c r="H14" s="48" t="e">
        <f t="shared" si="2"/>
        <v>#VALUE!</v>
      </c>
      <c r="I14" s="49">
        <f t="shared" si="3"/>
        <v>0</v>
      </c>
      <c r="J14" s="83" t="s">
        <v>24</v>
      </c>
      <c r="K14" s="65" t="s">
        <v>24</v>
      </c>
      <c r="L14" s="52">
        <f t="shared" si="0"/>
        <v>0</v>
      </c>
      <c r="M14" s="76"/>
      <c r="N14" s="77"/>
      <c r="O14" s="77"/>
      <c r="P14" s="77"/>
      <c r="Q14" s="77"/>
      <c r="R14" s="78"/>
      <c r="S14" s="78"/>
      <c r="T14" s="79"/>
      <c r="U14" s="57"/>
    </row>
    <row r="15" spans="1:21" ht="15" thickBot="1" x14ac:dyDescent="0.35">
      <c r="A15" s="80">
        <v>12</v>
      </c>
      <c r="B15" s="59" t="s">
        <v>24</v>
      </c>
      <c r="C15" s="60" t="s">
        <v>24</v>
      </c>
      <c r="D15" s="85"/>
      <c r="E15" s="81"/>
      <c r="F15" s="46">
        <f t="shared" si="1"/>
        <v>0</v>
      </c>
      <c r="G15" s="82" t="s">
        <v>24</v>
      </c>
      <c r="H15" s="48" t="e">
        <f t="shared" si="2"/>
        <v>#VALUE!</v>
      </c>
      <c r="I15" s="49">
        <f t="shared" si="3"/>
        <v>0</v>
      </c>
      <c r="J15" s="83" t="s">
        <v>24</v>
      </c>
      <c r="K15" s="65" t="s">
        <v>24</v>
      </c>
      <c r="L15" s="52">
        <f t="shared" si="0"/>
        <v>0</v>
      </c>
      <c r="M15" s="66"/>
      <c r="N15" s="67"/>
      <c r="O15" s="67"/>
      <c r="P15" s="67"/>
      <c r="Q15" s="67"/>
      <c r="R15" s="68"/>
      <c r="S15" s="68"/>
      <c r="T15" s="69"/>
      <c r="U15" s="57"/>
    </row>
    <row r="16" spans="1:21" ht="15" thickBot="1" x14ac:dyDescent="0.35">
      <c r="A16" s="84">
        <v>13</v>
      </c>
      <c r="B16" s="71" t="s">
        <v>24</v>
      </c>
      <c r="C16" s="72" t="s">
        <v>24</v>
      </c>
      <c r="D16" s="86"/>
      <c r="E16" s="87"/>
      <c r="F16" s="46">
        <f t="shared" si="1"/>
        <v>0</v>
      </c>
      <c r="G16" s="75" t="s">
        <v>24</v>
      </c>
      <c r="H16" s="48" t="e">
        <f t="shared" si="2"/>
        <v>#VALUE!</v>
      </c>
      <c r="I16" s="49">
        <f t="shared" si="3"/>
        <v>0</v>
      </c>
      <c r="J16" s="83" t="s">
        <v>24</v>
      </c>
      <c r="K16" s="65" t="s">
        <v>24</v>
      </c>
      <c r="L16" s="52">
        <f t="shared" si="0"/>
        <v>0</v>
      </c>
      <c r="M16" s="76"/>
      <c r="N16" s="77"/>
      <c r="O16" s="77"/>
      <c r="P16" s="77"/>
      <c r="Q16" s="77"/>
      <c r="R16" s="78"/>
      <c r="S16" s="78"/>
      <c r="T16" s="79"/>
      <c r="U16" s="57"/>
    </row>
    <row r="17" spans="1:21" ht="15" thickBot="1" x14ac:dyDescent="0.35">
      <c r="A17" s="80">
        <v>14</v>
      </c>
      <c r="B17" s="59" t="s">
        <v>24</v>
      </c>
      <c r="C17" s="60" t="s">
        <v>24</v>
      </c>
      <c r="D17" s="85"/>
      <c r="E17" s="81"/>
      <c r="F17" s="46">
        <f t="shared" si="1"/>
        <v>0</v>
      </c>
      <c r="G17" s="82" t="s">
        <v>24</v>
      </c>
      <c r="H17" s="48" t="e">
        <f t="shared" si="2"/>
        <v>#VALUE!</v>
      </c>
      <c r="I17" s="49">
        <f t="shared" si="3"/>
        <v>0</v>
      </c>
      <c r="J17" s="83" t="s">
        <v>24</v>
      </c>
      <c r="K17" s="65" t="s">
        <v>24</v>
      </c>
      <c r="L17" s="52">
        <f t="shared" si="0"/>
        <v>0</v>
      </c>
      <c r="M17" s="66"/>
      <c r="N17" s="67"/>
      <c r="O17" s="67"/>
      <c r="P17" s="67"/>
      <c r="Q17" s="67"/>
      <c r="R17" s="68"/>
      <c r="S17" s="68"/>
      <c r="T17" s="69"/>
      <c r="U17" s="57"/>
    </row>
    <row r="18" spans="1:21" ht="15" thickBot="1" x14ac:dyDescent="0.35">
      <c r="A18" s="84">
        <v>15</v>
      </c>
      <c r="B18" s="71" t="s">
        <v>24</v>
      </c>
      <c r="C18" s="72" t="s">
        <v>24</v>
      </c>
      <c r="D18" s="86"/>
      <c r="E18" s="87"/>
      <c r="F18" s="46">
        <f t="shared" si="1"/>
        <v>0</v>
      </c>
      <c r="G18" s="75" t="s">
        <v>24</v>
      </c>
      <c r="H18" s="48" t="e">
        <f t="shared" si="2"/>
        <v>#VALUE!</v>
      </c>
      <c r="I18" s="49">
        <f t="shared" si="3"/>
        <v>0</v>
      </c>
      <c r="J18" s="83" t="s">
        <v>24</v>
      </c>
      <c r="K18" s="65" t="s">
        <v>24</v>
      </c>
      <c r="L18" s="52">
        <f t="shared" si="0"/>
        <v>0</v>
      </c>
      <c r="M18" s="76"/>
      <c r="N18" s="77"/>
      <c r="O18" s="77"/>
      <c r="P18" s="77"/>
      <c r="Q18" s="77"/>
      <c r="R18" s="78"/>
      <c r="S18" s="78"/>
      <c r="T18" s="79"/>
      <c r="U18" s="57"/>
    </row>
    <row r="19" spans="1:21" ht="15" thickBot="1" x14ac:dyDescent="0.35">
      <c r="A19" s="80">
        <v>16</v>
      </c>
      <c r="B19" s="59" t="s">
        <v>24</v>
      </c>
      <c r="C19" s="60" t="s">
        <v>24</v>
      </c>
      <c r="D19" s="85"/>
      <c r="E19" s="81"/>
      <c r="F19" s="46">
        <f t="shared" si="1"/>
        <v>0</v>
      </c>
      <c r="G19" s="82" t="s">
        <v>24</v>
      </c>
      <c r="H19" s="48" t="e">
        <f t="shared" si="2"/>
        <v>#VALUE!</v>
      </c>
      <c r="I19" s="49">
        <f t="shared" si="3"/>
        <v>0</v>
      </c>
      <c r="J19" s="83" t="s">
        <v>24</v>
      </c>
      <c r="K19" s="65" t="s">
        <v>24</v>
      </c>
      <c r="L19" s="52">
        <f t="shared" si="0"/>
        <v>0</v>
      </c>
      <c r="M19" s="66"/>
      <c r="N19" s="67"/>
      <c r="O19" s="67"/>
      <c r="P19" s="67"/>
      <c r="Q19" s="67"/>
      <c r="R19" s="68"/>
      <c r="S19" s="68"/>
      <c r="T19" s="69"/>
      <c r="U19" s="57"/>
    </row>
    <row r="20" spans="1:21" ht="15" thickBot="1" x14ac:dyDescent="0.35">
      <c r="A20" s="84">
        <v>17</v>
      </c>
      <c r="B20" s="71" t="s">
        <v>24</v>
      </c>
      <c r="C20" s="72" t="s">
        <v>24</v>
      </c>
      <c r="D20" s="86"/>
      <c r="E20" s="87"/>
      <c r="F20" s="46">
        <f t="shared" si="1"/>
        <v>0</v>
      </c>
      <c r="G20" s="75" t="s">
        <v>24</v>
      </c>
      <c r="H20" s="48" t="e">
        <f t="shared" si="2"/>
        <v>#VALUE!</v>
      </c>
      <c r="I20" s="49">
        <f t="shared" si="3"/>
        <v>0</v>
      </c>
      <c r="J20" s="83" t="s">
        <v>24</v>
      </c>
      <c r="K20" s="65" t="s">
        <v>24</v>
      </c>
      <c r="L20" s="52">
        <f t="shared" si="0"/>
        <v>0</v>
      </c>
      <c r="M20" s="76"/>
      <c r="N20" s="77"/>
      <c r="O20" s="77"/>
      <c r="P20" s="77"/>
      <c r="Q20" s="77"/>
      <c r="R20" s="78"/>
      <c r="S20" s="78"/>
      <c r="T20" s="79"/>
      <c r="U20" s="57"/>
    </row>
    <row r="21" spans="1:21" ht="15" thickBot="1" x14ac:dyDescent="0.35">
      <c r="A21" s="80">
        <v>18</v>
      </c>
      <c r="B21" s="59" t="s">
        <v>24</v>
      </c>
      <c r="C21" s="60" t="s">
        <v>24</v>
      </c>
      <c r="D21" s="85"/>
      <c r="E21" s="81"/>
      <c r="F21" s="46">
        <f t="shared" si="1"/>
        <v>0</v>
      </c>
      <c r="G21" s="82" t="s">
        <v>24</v>
      </c>
      <c r="H21" s="48" t="e">
        <f t="shared" si="2"/>
        <v>#VALUE!</v>
      </c>
      <c r="I21" s="49">
        <f t="shared" si="3"/>
        <v>0</v>
      </c>
      <c r="J21" s="83" t="s">
        <v>24</v>
      </c>
      <c r="K21" s="65" t="s">
        <v>24</v>
      </c>
      <c r="L21" s="52">
        <f t="shared" si="0"/>
        <v>0</v>
      </c>
      <c r="M21" s="66"/>
      <c r="N21" s="67"/>
      <c r="O21" s="67"/>
      <c r="P21" s="67"/>
      <c r="Q21" s="67"/>
      <c r="R21" s="68"/>
      <c r="S21" s="68"/>
      <c r="T21" s="69"/>
      <c r="U21" s="57"/>
    </row>
    <row r="22" spans="1:21" ht="15" thickBot="1" x14ac:dyDescent="0.35">
      <c r="A22" s="84">
        <v>19</v>
      </c>
      <c r="B22" s="71" t="s">
        <v>24</v>
      </c>
      <c r="C22" s="72" t="s">
        <v>24</v>
      </c>
      <c r="D22" s="86"/>
      <c r="E22" s="87"/>
      <c r="F22" s="46">
        <f t="shared" si="1"/>
        <v>0</v>
      </c>
      <c r="G22" s="75" t="s">
        <v>24</v>
      </c>
      <c r="H22" s="48" t="e">
        <f t="shared" si="2"/>
        <v>#VALUE!</v>
      </c>
      <c r="I22" s="49">
        <f t="shared" si="3"/>
        <v>0</v>
      </c>
      <c r="J22" s="83" t="s">
        <v>24</v>
      </c>
      <c r="K22" s="65" t="s">
        <v>24</v>
      </c>
      <c r="L22" s="52">
        <f t="shared" si="0"/>
        <v>0</v>
      </c>
      <c r="M22" s="76"/>
      <c r="N22" s="77"/>
      <c r="O22" s="77"/>
      <c r="P22" s="77"/>
      <c r="Q22" s="77"/>
      <c r="R22" s="78"/>
      <c r="S22" s="78"/>
      <c r="T22" s="79"/>
      <c r="U22" s="57"/>
    </row>
    <row r="23" spans="1:21" x14ac:dyDescent="0.3">
      <c r="A23" s="80">
        <v>20</v>
      </c>
      <c r="B23" s="59" t="s">
        <v>24</v>
      </c>
      <c r="C23" s="60" t="s">
        <v>24</v>
      </c>
      <c r="D23" s="85"/>
      <c r="E23" s="81"/>
      <c r="F23" s="46">
        <f t="shared" si="1"/>
        <v>0</v>
      </c>
      <c r="G23" s="82" t="s">
        <v>24</v>
      </c>
      <c r="H23" s="48" t="e">
        <f t="shared" si="2"/>
        <v>#VALUE!</v>
      </c>
      <c r="I23" s="49">
        <f t="shared" si="3"/>
        <v>0</v>
      </c>
      <c r="J23" s="83" t="s">
        <v>24</v>
      </c>
      <c r="K23" s="65" t="s">
        <v>24</v>
      </c>
      <c r="L23" s="52">
        <f t="shared" si="0"/>
        <v>0</v>
      </c>
      <c r="M23" s="66"/>
      <c r="N23" s="67"/>
      <c r="O23" s="67"/>
      <c r="P23" s="67"/>
      <c r="Q23" s="67"/>
      <c r="R23" s="68"/>
      <c r="S23" s="68"/>
      <c r="T23" s="69"/>
      <c r="U23" s="57"/>
    </row>
  </sheetData>
  <mergeCells count="10">
    <mergeCell ref="G2:G3"/>
    <mergeCell ref="H2:H3"/>
    <mergeCell ref="I2:L2"/>
    <mergeCell ref="M2:T2"/>
    <mergeCell ref="B1:C1"/>
    <mergeCell ref="A2:A3"/>
    <mergeCell ref="B2:C3"/>
    <mergeCell ref="D2:D3"/>
    <mergeCell ref="E2:E3"/>
    <mergeCell ref="F2:F3"/>
  </mergeCells>
  <conditionalFormatting sqref="D4:D23">
    <cfRule type="cellIs" dxfId="14" priority="1" stopIfTrue="1" operator="notEqual">
      <formula>0</formula>
    </cfRule>
  </conditionalFormatting>
  <conditionalFormatting sqref="E4:E23">
    <cfRule type="cellIs" dxfId="13" priority="2" stopIfTrue="1" operator="notEqual">
      <formula>0</formula>
    </cfRule>
  </conditionalFormatting>
  <pageMargins left="0.7" right="0.7" top="0.78740157499999996" bottom="0.78740157499999996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workbookViewId="0">
      <selection activeCell="K6" sqref="K6"/>
    </sheetView>
  </sheetViews>
  <sheetFormatPr defaultRowHeight="14.4" x14ac:dyDescent="0.3"/>
  <cols>
    <col min="9" max="9" width="9.109375" bestFit="1" customWidth="1"/>
  </cols>
  <sheetData>
    <row r="1" spans="1:21" ht="15" thickBot="1" x14ac:dyDescent="0.35">
      <c r="A1" s="1"/>
      <c r="B1" s="2" t="s">
        <v>28</v>
      </c>
      <c r="C1" s="3"/>
      <c r="D1" s="4"/>
      <c r="E1" s="4"/>
      <c r="F1" s="5"/>
      <c r="G1" s="6"/>
      <c r="H1" s="7"/>
      <c r="I1" s="8"/>
      <c r="J1" s="9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3">
      <c r="A2" s="12" t="s">
        <v>1</v>
      </c>
      <c r="B2" s="13" t="s">
        <v>2</v>
      </c>
      <c r="C2" s="14"/>
      <c r="D2" s="15" t="s">
        <v>3</v>
      </c>
      <c r="E2" s="16" t="s">
        <v>4</v>
      </c>
      <c r="F2" s="16" t="s">
        <v>5</v>
      </c>
      <c r="G2" s="17" t="s">
        <v>6</v>
      </c>
      <c r="H2" s="18" t="s">
        <v>7</v>
      </c>
      <c r="I2" s="19" t="s">
        <v>8</v>
      </c>
      <c r="J2" s="20"/>
      <c r="K2" s="20"/>
      <c r="L2" s="21"/>
      <c r="M2" s="22" t="s">
        <v>9</v>
      </c>
      <c r="N2" s="23"/>
      <c r="O2" s="23"/>
      <c r="P2" s="23"/>
      <c r="Q2" s="23"/>
      <c r="R2" s="23"/>
      <c r="S2" s="23"/>
      <c r="T2" s="24"/>
      <c r="U2" s="11"/>
    </row>
    <row r="3" spans="1:21" ht="44.4" thickBot="1" x14ac:dyDescent="0.35">
      <c r="A3" s="25"/>
      <c r="B3" s="26"/>
      <c r="C3" s="27"/>
      <c r="D3" s="28"/>
      <c r="E3" s="29"/>
      <c r="F3" s="30"/>
      <c r="G3" s="31"/>
      <c r="H3" s="32"/>
      <c r="I3" s="33" t="s">
        <v>10</v>
      </c>
      <c r="J3" s="34" t="s">
        <v>11</v>
      </c>
      <c r="K3" s="35" t="s">
        <v>12</v>
      </c>
      <c r="L3" s="36" t="s">
        <v>13</v>
      </c>
      <c r="M3" s="37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39" t="s">
        <v>19</v>
      </c>
      <c r="S3" s="39" t="s">
        <v>20</v>
      </c>
      <c r="T3" s="40" t="s">
        <v>21</v>
      </c>
      <c r="U3" s="41" t="s">
        <v>22</v>
      </c>
    </row>
    <row r="4" spans="1:21" ht="15" thickBot="1" x14ac:dyDescent="0.35">
      <c r="A4" s="42">
        <v>1</v>
      </c>
      <c r="B4" s="89" t="s">
        <v>30</v>
      </c>
      <c r="C4" s="43" t="s">
        <v>24</v>
      </c>
      <c r="D4" s="44">
        <v>3.472222222222222E-3</v>
      </c>
      <c r="E4" s="45">
        <v>1.8483796296296297E-2</v>
      </c>
      <c r="F4" s="46">
        <f>E4-D4</f>
        <v>1.5011574074074075E-2</v>
      </c>
      <c r="G4" s="47">
        <v>0</v>
      </c>
      <c r="H4" s="48">
        <f>F4-G4</f>
        <v>1.5011574074074075E-2</v>
      </c>
      <c r="I4" s="49">
        <f>IF(L4="","",L4/1440)</f>
        <v>4.8611111111111112E-3</v>
      </c>
      <c r="J4" s="50">
        <f>H4+I4</f>
        <v>1.9872685185185188E-2</v>
      </c>
      <c r="K4" s="51">
        <v>1</v>
      </c>
      <c r="L4" s="52">
        <f t="shared" ref="L4" si="0">SUM(M4:T4)</f>
        <v>7</v>
      </c>
      <c r="M4" s="53">
        <v>4</v>
      </c>
      <c r="N4" s="54">
        <v>0</v>
      </c>
      <c r="O4" s="54">
        <v>0</v>
      </c>
      <c r="P4" s="54">
        <v>2</v>
      </c>
      <c r="Q4" s="54">
        <v>0</v>
      </c>
      <c r="R4" s="55">
        <v>0</v>
      </c>
      <c r="S4" s="55">
        <v>1</v>
      </c>
      <c r="T4" s="56"/>
      <c r="U4" s="57"/>
    </row>
    <row r="5" spans="1:21" ht="15" thickBot="1" x14ac:dyDescent="0.35">
      <c r="A5" s="58">
        <v>2</v>
      </c>
      <c r="B5" s="89" t="s">
        <v>31</v>
      </c>
      <c r="C5" s="60" t="s">
        <v>24</v>
      </c>
      <c r="D5" s="61">
        <v>6.9444444444444441E-3</v>
      </c>
      <c r="E5" s="62">
        <v>2.8958333333333336E-2</v>
      </c>
      <c r="F5" s="46">
        <f t="shared" ref="F5:F23" si="1">E5-D5</f>
        <v>2.2013888888888892E-2</v>
      </c>
      <c r="G5" s="63">
        <v>0</v>
      </c>
      <c r="H5" s="48">
        <f t="shared" ref="H5:H23" si="2">F5-G5</f>
        <v>2.2013888888888892E-2</v>
      </c>
      <c r="I5" s="49">
        <f t="shared" ref="I5:I23" si="3">IF(L5="","",L5/1440)</f>
        <v>6.9444444444444447E-4</v>
      </c>
      <c r="J5" s="50">
        <f>H5+I5</f>
        <v>2.2708333333333337E-2</v>
      </c>
      <c r="K5" s="51">
        <v>2</v>
      </c>
      <c r="L5" s="52">
        <f t="shared" ref="L4:L23" si="4">SUM(M5:T5)</f>
        <v>1</v>
      </c>
      <c r="M5" s="66">
        <v>1</v>
      </c>
      <c r="N5" s="67">
        <v>0</v>
      </c>
      <c r="O5" s="67">
        <v>0</v>
      </c>
      <c r="P5" s="67">
        <v>0</v>
      </c>
      <c r="Q5" s="67">
        <v>0</v>
      </c>
      <c r="R5" s="68">
        <v>0</v>
      </c>
      <c r="S5" s="68">
        <v>0</v>
      </c>
      <c r="T5" s="69"/>
      <c r="U5" s="57"/>
    </row>
    <row r="6" spans="1:21" ht="15" thickBot="1" x14ac:dyDescent="0.35">
      <c r="A6" s="70">
        <v>3</v>
      </c>
      <c r="B6" s="71" t="s">
        <v>24</v>
      </c>
      <c r="C6" s="72" t="s">
        <v>24</v>
      </c>
      <c r="D6" s="73"/>
      <c r="E6" s="74"/>
      <c r="F6" s="46">
        <f t="shared" si="1"/>
        <v>0</v>
      </c>
      <c r="G6" s="75"/>
      <c r="H6" s="48">
        <f t="shared" si="2"/>
        <v>0</v>
      </c>
      <c r="I6" s="49">
        <f t="shared" si="3"/>
        <v>0</v>
      </c>
      <c r="J6" s="64" t="s">
        <v>24</v>
      </c>
      <c r="K6" s="65" t="s">
        <v>24</v>
      </c>
      <c r="L6" s="52">
        <f t="shared" si="4"/>
        <v>0</v>
      </c>
      <c r="M6" s="76"/>
      <c r="N6" s="77"/>
      <c r="O6" s="77"/>
      <c r="P6" s="77"/>
      <c r="Q6" s="77"/>
      <c r="R6" s="78"/>
      <c r="S6" s="78"/>
      <c r="T6" s="79"/>
      <c r="U6" s="57"/>
    </row>
    <row r="7" spans="1:21" ht="15" thickBot="1" x14ac:dyDescent="0.35">
      <c r="A7" s="80">
        <v>4</v>
      </c>
      <c r="B7" s="59" t="s">
        <v>24</v>
      </c>
      <c r="C7" s="60" t="s">
        <v>24</v>
      </c>
      <c r="D7" s="61"/>
      <c r="E7" s="81"/>
      <c r="F7" s="46">
        <f t="shared" si="1"/>
        <v>0</v>
      </c>
      <c r="G7" s="82"/>
      <c r="H7" s="48">
        <f t="shared" si="2"/>
        <v>0</v>
      </c>
      <c r="I7" s="49">
        <f t="shared" si="3"/>
        <v>0</v>
      </c>
      <c r="J7" s="83" t="s">
        <v>24</v>
      </c>
      <c r="K7" s="65" t="s">
        <v>24</v>
      </c>
      <c r="L7" s="52">
        <f t="shared" si="4"/>
        <v>0</v>
      </c>
      <c r="M7" s="66"/>
      <c r="N7" s="67"/>
      <c r="O7" s="67"/>
      <c r="P7" s="67"/>
      <c r="Q7" s="67"/>
      <c r="R7" s="68"/>
      <c r="S7" s="68"/>
      <c r="T7" s="69"/>
      <c r="U7" s="57"/>
    </row>
    <row r="8" spans="1:21" ht="15" thickBot="1" x14ac:dyDescent="0.35">
      <c r="A8" s="84">
        <v>5</v>
      </c>
      <c r="B8" s="71" t="s">
        <v>24</v>
      </c>
      <c r="C8" s="72" t="s">
        <v>24</v>
      </c>
      <c r="D8" s="73"/>
      <c r="E8" s="74"/>
      <c r="F8" s="46">
        <f t="shared" si="1"/>
        <v>0</v>
      </c>
      <c r="G8" s="75"/>
      <c r="H8" s="48">
        <f t="shared" si="2"/>
        <v>0</v>
      </c>
      <c r="I8" s="49">
        <f t="shared" si="3"/>
        <v>0</v>
      </c>
      <c r="J8" s="83" t="s">
        <v>24</v>
      </c>
      <c r="K8" s="65" t="s">
        <v>24</v>
      </c>
      <c r="L8" s="52">
        <f t="shared" si="4"/>
        <v>0</v>
      </c>
      <c r="M8" s="76"/>
      <c r="N8" s="77"/>
      <c r="O8" s="77"/>
      <c r="P8" s="77"/>
      <c r="Q8" s="77"/>
      <c r="R8" s="78"/>
      <c r="S8" s="78"/>
      <c r="T8" s="79"/>
      <c r="U8" s="57"/>
    </row>
    <row r="9" spans="1:21" ht="15" thickBot="1" x14ac:dyDescent="0.35">
      <c r="A9" s="80">
        <v>6</v>
      </c>
      <c r="B9" s="59" t="s">
        <v>24</v>
      </c>
      <c r="C9" s="60" t="s">
        <v>24</v>
      </c>
      <c r="D9" s="85"/>
      <c r="E9" s="81"/>
      <c r="F9" s="46">
        <f t="shared" si="1"/>
        <v>0</v>
      </c>
      <c r="G9" s="82"/>
      <c r="H9" s="48">
        <f t="shared" si="2"/>
        <v>0</v>
      </c>
      <c r="I9" s="49">
        <f t="shared" si="3"/>
        <v>0</v>
      </c>
      <c r="J9" s="83" t="s">
        <v>24</v>
      </c>
      <c r="K9" s="65" t="s">
        <v>24</v>
      </c>
      <c r="L9" s="52">
        <f t="shared" si="4"/>
        <v>0</v>
      </c>
      <c r="M9" s="66"/>
      <c r="N9" s="67"/>
      <c r="O9" s="67"/>
      <c r="P9" s="67"/>
      <c r="Q9" s="67"/>
      <c r="R9" s="68"/>
      <c r="S9" s="68"/>
      <c r="T9" s="69"/>
      <c r="U9" s="57"/>
    </row>
    <row r="10" spans="1:21" ht="15" thickBot="1" x14ac:dyDescent="0.35">
      <c r="A10" s="84">
        <v>7</v>
      </c>
      <c r="B10" s="71" t="s">
        <v>24</v>
      </c>
      <c r="C10" s="72" t="s">
        <v>24</v>
      </c>
      <c r="D10" s="86"/>
      <c r="E10" s="87"/>
      <c r="F10" s="46">
        <f t="shared" si="1"/>
        <v>0</v>
      </c>
      <c r="G10" s="75"/>
      <c r="H10" s="48">
        <f t="shared" si="2"/>
        <v>0</v>
      </c>
      <c r="I10" s="49">
        <f t="shared" si="3"/>
        <v>0</v>
      </c>
      <c r="J10" s="83" t="s">
        <v>24</v>
      </c>
      <c r="K10" s="65" t="s">
        <v>24</v>
      </c>
      <c r="L10" s="52">
        <f t="shared" si="4"/>
        <v>0</v>
      </c>
      <c r="M10" s="76"/>
      <c r="N10" s="77"/>
      <c r="O10" s="77"/>
      <c r="P10" s="77"/>
      <c r="Q10" s="77"/>
      <c r="R10" s="78"/>
      <c r="S10" s="78"/>
      <c r="T10" s="79"/>
      <c r="U10" s="57"/>
    </row>
    <row r="11" spans="1:21" ht="15" thickBot="1" x14ac:dyDescent="0.35">
      <c r="A11" s="80">
        <v>8</v>
      </c>
      <c r="B11" s="59" t="s">
        <v>24</v>
      </c>
      <c r="C11" s="60" t="s">
        <v>24</v>
      </c>
      <c r="D11" s="85"/>
      <c r="E11" s="81"/>
      <c r="F11" s="46">
        <f t="shared" si="1"/>
        <v>0</v>
      </c>
      <c r="G11" s="82"/>
      <c r="H11" s="48">
        <f t="shared" si="2"/>
        <v>0</v>
      </c>
      <c r="I11" s="49">
        <f t="shared" si="3"/>
        <v>0</v>
      </c>
      <c r="J11" s="83" t="s">
        <v>24</v>
      </c>
      <c r="K11" s="65" t="s">
        <v>24</v>
      </c>
      <c r="L11" s="52">
        <f t="shared" si="4"/>
        <v>0</v>
      </c>
      <c r="M11" s="66"/>
      <c r="N11" s="67"/>
      <c r="O11" s="67"/>
      <c r="P11" s="67"/>
      <c r="Q11" s="67"/>
      <c r="R11" s="68"/>
      <c r="S11" s="68"/>
      <c r="T11" s="69"/>
      <c r="U11" s="57"/>
    </row>
    <row r="12" spans="1:21" ht="15" thickBot="1" x14ac:dyDescent="0.35">
      <c r="A12" s="84">
        <v>9</v>
      </c>
      <c r="B12" s="71" t="s">
        <v>24</v>
      </c>
      <c r="C12" s="72" t="s">
        <v>24</v>
      </c>
      <c r="D12" s="86"/>
      <c r="E12" s="87"/>
      <c r="F12" s="46">
        <f t="shared" si="1"/>
        <v>0</v>
      </c>
      <c r="G12" s="75"/>
      <c r="H12" s="48">
        <f t="shared" si="2"/>
        <v>0</v>
      </c>
      <c r="I12" s="49">
        <f t="shared" si="3"/>
        <v>0</v>
      </c>
      <c r="J12" s="83" t="s">
        <v>24</v>
      </c>
      <c r="K12" s="65" t="s">
        <v>24</v>
      </c>
      <c r="L12" s="52">
        <f t="shared" si="4"/>
        <v>0</v>
      </c>
      <c r="M12" s="76"/>
      <c r="N12" s="77"/>
      <c r="O12" s="77"/>
      <c r="P12" s="77"/>
      <c r="Q12" s="77"/>
      <c r="R12" s="78"/>
      <c r="S12" s="78"/>
      <c r="T12" s="79"/>
      <c r="U12" s="57"/>
    </row>
    <row r="13" spans="1:21" ht="15" thickBot="1" x14ac:dyDescent="0.35">
      <c r="A13" s="80">
        <v>10</v>
      </c>
      <c r="B13" s="59" t="s">
        <v>24</v>
      </c>
      <c r="C13" s="60" t="s">
        <v>24</v>
      </c>
      <c r="D13" s="85"/>
      <c r="E13" s="81"/>
      <c r="F13" s="46">
        <f t="shared" si="1"/>
        <v>0</v>
      </c>
      <c r="G13" s="82"/>
      <c r="H13" s="48">
        <f t="shared" si="2"/>
        <v>0</v>
      </c>
      <c r="I13" s="49">
        <f t="shared" si="3"/>
        <v>0</v>
      </c>
      <c r="J13" s="83" t="s">
        <v>24</v>
      </c>
      <c r="K13" s="65" t="s">
        <v>24</v>
      </c>
      <c r="L13" s="52">
        <f t="shared" si="4"/>
        <v>0</v>
      </c>
      <c r="M13" s="66"/>
      <c r="N13" s="67"/>
      <c r="O13" s="67"/>
      <c r="P13" s="67"/>
      <c r="Q13" s="67"/>
      <c r="R13" s="68"/>
      <c r="S13" s="68"/>
      <c r="T13" s="69"/>
      <c r="U13" s="57"/>
    </row>
    <row r="14" spans="1:21" ht="15" thickBot="1" x14ac:dyDescent="0.35">
      <c r="A14" s="84">
        <v>11</v>
      </c>
      <c r="B14" s="71" t="s">
        <v>24</v>
      </c>
      <c r="C14" s="72" t="s">
        <v>24</v>
      </c>
      <c r="D14" s="86"/>
      <c r="E14" s="87"/>
      <c r="F14" s="46">
        <f t="shared" si="1"/>
        <v>0</v>
      </c>
      <c r="G14" s="75" t="s">
        <v>24</v>
      </c>
      <c r="H14" s="48" t="e">
        <f t="shared" si="2"/>
        <v>#VALUE!</v>
      </c>
      <c r="I14" s="49">
        <f t="shared" si="3"/>
        <v>0</v>
      </c>
      <c r="J14" s="83" t="s">
        <v>24</v>
      </c>
      <c r="K14" s="65" t="s">
        <v>24</v>
      </c>
      <c r="L14" s="52">
        <f t="shared" si="4"/>
        <v>0</v>
      </c>
      <c r="M14" s="76"/>
      <c r="N14" s="77"/>
      <c r="O14" s="77"/>
      <c r="P14" s="77"/>
      <c r="Q14" s="77"/>
      <c r="R14" s="78"/>
      <c r="S14" s="78"/>
      <c r="T14" s="79"/>
      <c r="U14" s="57"/>
    </row>
    <row r="15" spans="1:21" ht="15" thickBot="1" x14ac:dyDescent="0.35">
      <c r="A15" s="80">
        <v>12</v>
      </c>
      <c r="B15" s="59" t="s">
        <v>24</v>
      </c>
      <c r="C15" s="60" t="s">
        <v>24</v>
      </c>
      <c r="D15" s="85"/>
      <c r="E15" s="81"/>
      <c r="F15" s="46">
        <f t="shared" si="1"/>
        <v>0</v>
      </c>
      <c r="G15" s="82" t="s">
        <v>24</v>
      </c>
      <c r="H15" s="48" t="e">
        <f t="shared" si="2"/>
        <v>#VALUE!</v>
      </c>
      <c r="I15" s="49">
        <f t="shared" si="3"/>
        <v>0</v>
      </c>
      <c r="J15" s="83" t="s">
        <v>24</v>
      </c>
      <c r="K15" s="65" t="s">
        <v>24</v>
      </c>
      <c r="L15" s="52">
        <f t="shared" si="4"/>
        <v>0</v>
      </c>
      <c r="M15" s="66"/>
      <c r="N15" s="67"/>
      <c r="O15" s="67"/>
      <c r="P15" s="67"/>
      <c r="Q15" s="67"/>
      <c r="R15" s="68"/>
      <c r="S15" s="68"/>
      <c r="T15" s="69"/>
      <c r="U15" s="57"/>
    </row>
    <row r="16" spans="1:21" ht="15" thickBot="1" x14ac:dyDescent="0.35">
      <c r="A16" s="84">
        <v>13</v>
      </c>
      <c r="B16" s="71" t="s">
        <v>24</v>
      </c>
      <c r="C16" s="72" t="s">
        <v>24</v>
      </c>
      <c r="D16" s="86"/>
      <c r="E16" s="87"/>
      <c r="F16" s="46">
        <f t="shared" si="1"/>
        <v>0</v>
      </c>
      <c r="G16" s="75" t="s">
        <v>24</v>
      </c>
      <c r="H16" s="48" t="e">
        <f t="shared" si="2"/>
        <v>#VALUE!</v>
      </c>
      <c r="I16" s="49">
        <f t="shared" si="3"/>
        <v>0</v>
      </c>
      <c r="J16" s="83" t="s">
        <v>24</v>
      </c>
      <c r="K16" s="65" t="s">
        <v>24</v>
      </c>
      <c r="L16" s="52">
        <f t="shared" si="4"/>
        <v>0</v>
      </c>
      <c r="M16" s="76"/>
      <c r="N16" s="77"/>
      <c r="O16" s="77"/>
      <c r="P16" s="77"/>
      <c r="Q16" s="77"/>
      <c r="R16" s="78"/>
      <c r="S16" s="78"/>
      <c r="T16" s="79"/>
      <c r="U16" s="57"/>
    </row>
    <row r="17" spans="1:21" ht="15" thickBot="1" x14ac:dyDescent="0.35">
      <c r="A17" s="80">
        <v>14</v>
      </c>
      <c r="B17" s="59" t="s">
        <v>24</v>
      </c>
      <c r="C17" s="60" t="s">
        <v>24</v>
      </c>
      <c r="D17" s="85"/>
      <c r="E17" s="81"/>
      <c r="F17" s="46">
        <f t="shared" si="1"/>
        <v>0</v>
      </c>
      <c r="G17" s="82" t="s">
        <v>24</v>
      </c>
      <c r="H17" s="48" t="e">
        <f t="shared" si="2"/>
        <v>#VALUE!</v>
      </c>
      <c r="I17" s="49">
        <f t="shared" si="3"/>
        <v>0</v>
      </c>
      <c r="J17" s="83" t="s">
        <v>24</v>
      </c>
      <c r="K17" s="65" t="s">
        <v>24</v>
      </c>
      <c r="L17" s="52">
        <f t="shared" si="4"/>
        <v>0</v>
      </c>
      <c r="M17" s="66"/>
      <c r="N17" s="67"/>
      <c r="O17" s="67"/>
      <c r="P17" s="67"/>
      <c r="Q17" s="67"/>
      <c r="R17" s="68"/>
      <c r="S17" s="68"/>
      <c r="T17" s="69"/>
      <c r="U17" s="57"/>
    </row>
    <row r="18" spans="1:21" ht="15" thickBot="1" x14ac:dyDescent="0.35">
      <c r="A18" s="84">
        <v>15</v>
      </c>
      <c r="B18" s="71" t="s">
        <v>24</v>
      </c>
      <c r="C18" s="72" t="s">
        <v>24</v>
      </c>
      <c r="D18" s="86"/>
      <c r="E18" s="87"/>
      <c r="F18" s="46">
        <f t="shared" si="1"/>
        <v>0</v>
      </c>
      <c r="G18" s="75" t="s">
        <v>24</v>
      </c>
      <c r="H18" s="48" t="e">
        <f t="shared" si="2"/>
        <v>#VALUE!</v>
      </c>
      <c r="I18" s="49">
        <f t="shared" si="3"/>
        <v>0</v>
      </c>
      <c r="J18" s="83" t="s">
        <v>24</v>
      </c>
      <c r="K18" s="65" t="s">
        <v>24</v>
      </c>
      <c r="L18" s="52">
        <f t="shared" si="4"/>
        <v>0</v>
      </c>
      <c r="M18" s="76"/>
      <c r="N18" s="77"/>
      <c r="O18" s="77"/>
      <c r="P18" s="77"/>
      <c r="Q18" s="77"/>
      <c r="R18" s="78"/>
      <c r="S18" s="78"/>
      <c r="T18" s="79"/>
      <c r="U18" s="57"/>
    </row>
    <row r="19" spans="1:21" ht="15" thickBot="1" x14ac:dyDescent="0.35">
      <c r="A19" s="80">
        <v>16</v>
      </c>
      <c r="B19" s="59" t="s">
        <v>24</v>
      </c>
      <c r="C19" s="60" t="s">
        <v>24</v>
      </c>
      <c r="D19" s="85"/>
      <c r="E19" s="81"/>
      <c r="F19" s="46">
        <f t="shared" si="1"/>
        <v>0</v>
      </c>
      <c r="G19" s="82" t="s">
        <v>24</v>
      </c>
      <c r="H19" s="48" t="e">
        <f t="shared" si="2"/>
        <v>#VALUE!</v>
      </c>
      <c r="I19" s="49">
        <f t="shared" si="3"/>
        <v>0</v>
      </c>
      <c r="J19" s="83" t="s">
        <v>24</v>
      </c>
      <c r="K19" s="65" t="s">
        <v>24</v>
      </c>
      <c r="L19" s="52">
        <f t="shared" si="4"/>
        <v>0</v>
      </c>
      <c r="M19" s="66"/>
      <c r="N19" s="67"/>
      <c r="O19" s="67"/>
      <c r="P19" s="67"/>
      <c r="Q19" s="67"/>
      <c r="R19" s="68"/>
      <c r="S19" s="68"/>
      <c r="T19" s="69"/>
      <c r="U19" s="57"/>
    </row>
    <row r="20" spans="1:21" ht="15" thickBot="1" x14ac:dyDescent="0.35">
      <c r="A20" s="84">
        <v>17</v>
      </c>
      <c r="B20" s="71" t="s">
        <v>24</v>
      </c>
      <c r="C20" s="72" t="s">
        <v>24</v>
      </c>
      <c r="D20" s="86"/>
      <c r="E20" s="87"/>
      <c r="F20" s="46">
        <f t="shared" si="1"/>
        <v>0</v>
      </c>
      <c r="G20" s="75" t="s">
        <v>24</v>
      </c>
      <c r="H20" s="48" t="e">
        <f t="shared" si="2"/>
        <v>#VALUE!</v>
      </c>
      <c r="I20" s="49">
        <f t="shared" si="3"/>
        <v>0</v>
      </c>
      <c r="J20" s="83" t="s">
        <v>24</v>
      </c>
      <c r="K20" s="65" t="s">
        <v>24</v>
      </c>
      <c r="L20" s="52">
        <f t="shared" si="4"/>
        <v>0</v>
      </c>
      <c r="M20" s="76"/>
      <c r="N20" s="77"/>
      <c r="O20" s="77"/>
      <c r="P20" s="77"/>
      <c r="Q20" s="77"/>
      <c r="R20" s="78"/>
      <c r="S20" s="78"/>
      <c r="T20" s="79"/>
      <c r="U20" s="57"/>
    </row>
    <row r="21" spans="1:21" ht="15" thickBot="1" x14ac:dyDescent="0.35">
      <c r="A21" s="80">
        <v>18</v>
      </c>
      <c r="B21" s="59" t="s">
        <v>24</v>
      </c>
      <c r="C21" s="60" t="s">
        <v>24</v>
      </c>
      <c r="D21" s="85"/>
      <c r="E21" s="81"/>
      <c r="F21" s="46">
        <f t="shared" si="1"/>
        <v>0</v>
      </c>
      <c r="G21" s="82" t="s">
        <v>24</v>
      </c>
      <c r="H21" s="48" t="e">
        <f t="shared" si="2"/>
        <v>#VALUE!</v>
      </c>
      <c r="I21" s="49">
        <f t="shared" si="3"/>
        <v>0</v>
      </c>
      <c r="J21" s="83" t="s">
        <v>24</v>
      </c>
      <c r="K21" s="65" t="s">
        <v>24</v>
      </c>
      <c r="L21" s="52">
        <f t="shared" si="4"/>
        <v>0</v>
      </c>
      <c r="M21" s="66"/>
      <c r="N21" s="67"/>
      <c r="O21" s="67"/>
      <c r="P21" s="67"/>
      <c r="Q21" s="67"/>
      <c r="R21" s="68"/>
      <c r="S21" s="68"/>
      <c r="T21" s="69"/>
      <c r="U21" s="57"/>
    </row>
    <row r="22" spans="1:21" ht="15" thickBot="1" x14ac:dyDescent="0.35">
      <c r="A22" s="84">
        <v>19</v>
      </c>
      <c r="B22" s="71" t="s">
        <v>24</v>
      </c>
      <c r="C22" s="72" t="s">
        <v>24</v>
      </c>
      <c r="D22" s="86"/>
      <c r="E22" s="87"/>
      <c r="F22" s="46">
        <f t="shared" si="1"/>
        <v>0</v>
      </c>
      <c r="G22" s="75" t="s">
        <v>24</v>
      </c>
      <c r="H22" s="48" t="e">
        <f t="shared" si="2"/>
        <v>#VALUE!</v>
      </c>
      <c r="I22" s="49">
        <f t="shared" si="3"/>
        <v>0</v>
      </c>
      <c r="J22" s="83" t="s">
        <v>24</v>
      </c>
      <c r="K22" s="65" t="s">
        <v>24</v>
      </c>
      <c r="L22" s="52">
        <f t="shared" si="4"/>
        <v>0</v>
      </c>
      <c r="M22" s="76"/>
      <c r="N22" s="77"/>
      <c r="O22" s="77"/>
      <c r="P22" s="77"/>
      <c r="Q22" s="77"/>
      <c r="R22" s="78"/>
      <c r="S22" s="78"/>
      <c r="T22" s="79"/>
      <c r="U22" s="57"/>
    </row>
    <row r="23" spans="1:21" x14ac:dyDescent="0.3">
      <c r="A23" s="80">
        <v>20</v>
      </c>
      <c r="B23" s="59" t="s">
        <v>24</v>
      </c>
      <c r="C23" s="60" t="s">
        <v>24</v>
      </c>
      <c r="D23" s="85"/>
      <c r="E23" s="81"/>
      <c r="F23" s="46">
        <f t="shared" si="1"/>
        <v>0</v>
      </c>
      <c r="G23" s="82" t="s">
        <v>24</v>
      </c>
      <c r="H23" s="48" t="e">
        <f t="shared" si="2"/>
        <v>#VALUE!</v>
      </c>
      <c r="I23" s="49">
        <f t="shared" si="3"/>
        <v>0</v>
      </c>
      <c r="J23" s="83" t="s">
        <v>24</v>
      </c>
      <c r="K23" s="65" t="s">
        <v>24</v>
      </c>
      <c r="L23" s="52">
        <f t="shared" si="4"/>
        <v>0</v>
      </c>
      <c r="M23" s="66"/>
      <c r="N23" s="67"/>
      <c r="O23" s="67"/>
      <c r="P23" s="67"/>
      <c r="Q23" s="67"/>
      <c r="R23" s="68"/>
      <c r="S23" s="68"/>
      <c r="T23" s="69"/>
      <c r="U23" s="57"/>
    </row>
  </sheetData>
  <mergeCells count="10">
    <mergeCell ref="G2:G3"/>
    <mergeCell ref="H2:H3"/>
    <mergeCell ref="I2:L2"/>
    <mergeCell ref="M2:T2"/>
    <mergeCell ref="B1:C1"/>
    <mergeCell ref="A2:A3"/>
    <mergeCell ref="B2:C3"/>
    <mergeCell ref="D2:D3"/>
    <mergeCell ref="E2:E3"/>
    <mergeCell ref="F2:F3"/>
  </mergeCells>
  <conditionalFormatting sqref="D5:D23">
    <cfRule type="cellIs" dxfId="10" priority="3" stopIfTrue="1" operator="notEqual">
      <formula>0</formula>
    </cfRule>
  </conditionalFormatting>
  <conditionalFormatting sqref="E5:E23">
    <cfRule type="cellIs" dxfId="9" priority="4" stopIfTrue="1" operator="notEqual">
      <formula>0</formula>
    </cfRule>
  </conditionalFormatting>
  <conditionalFormatting sqref="D4">
    <cfRule type="cellIs" dxfId="2" priority="1" stopIfTrue="1" operator="notEqual">
      <formula>0</formula>
    </cfRule>
  </conditionalFormatting>
  <conditionalFormatting sqref="E4">
    <cfRule type="cellIs" dxfId="1" priority="2" stopIfTrue="1" operator="notEqual">
      <formula>0</formula>
    </cfRule>
  </conditionalFormatting>
  <pageMargins left="0.7" right="0.7" top="0.78740157499999996" bottom="0.78740157499999996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workbookViewId="0">
      <selection activeCell="G5" sqref="G5"/>
    </sheetView>
  </sheetViews>
  <sheetFormatPr defaultRowHeight="14.4" x14ac:dyDescent="0.3"/>
  <cols>
    <col min="9" max="9" width="9.109375" bestFit="1" customWidth="1"/>
  </cols>
  <sheetData>
    <row r="1" spans="1:21" ht="15" thickBot="1" x14ac:dyDescent="0.35">
      <c r="A1" s="1"/>
      <c r="B1" s="2" t="s">
        <v>27</v>
      </c>
      <c r="C1" s="3"/>
      <c r="D1" s="4"/>
      <c r="E1" s="4"/>
      <c r="F1" s="5"/>
      <c r="G1" s="6"/>
      <c r="H1" s="7"/>
      <c r="I1" s="8"/>
      <c r="J1" s="9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3">
      <c r="A2" s="12" t="s">
        <v>1</v>
      </c>
      <c r="B2" s="13" t="s">
        <v>2</v>
      </c>
      <c r="C2" s="14"/>
      <c r="D2" s="15" t="s">
        <v>3</v>
      </c>
      <c r="E2" s="16" t="s">
        <v>4</v>
      </c>
      <c r="F2" s="16" t="s">
        <v>5</v>
      </c>
      <c r="G2" s="17" t="s">
        <v>6</v>
      </c>
      <c r="H2" s="18" t="s">
        <v>7</v>
      </c>
      <c r="I2" s="19" t="s">
        <v>8</v>
      </c>
      <c r="J2" s="20"/>
      <c r="K2" s="20"/>
      <c r="L2" s="21"/>
      <c r="M2" s="22" t="s">
        <v>9</v>
      </c>
      <c r="N2" s="23"/>
      <c r="O2" s="23"/>
      <c r="P2" s="23"/>
      <c r="Q2" s="23"/>
      <c r="R2" s="23"/>
      <c r="S2" s="23"/>
      <c r="T2" s="24"/>
      <c r="U2" s="11"/>
    </row>
    <row r="3" spans="1:21" ht="44.4" thickBot="1" x14ac:dyDescent="0.35">
      <c r="A3" s="25"/>
      <c r="B3" s="26"/>
      <c r="C3" s="27"/>
      <c r="D3" s="28"/>
      <c r="E3" s="29"/>
      <c r="F3" s="30"/>
      <c r="G3" s="31"/>
      <c r="H3" s="32"/>
      <c r="I3" s="33" t="s">
        <v>10</v>
      </c>
      <c r="J3" s="34" t="s">
        <v>11</v>
      </c>
      <c r="K3" s="35" t="s">
        <v>12</v>
      </c>
      <c r="L3" s="36" t="s">
        <v>13</v>
      </c>
      <c r="M3" s="37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39" t="s">
        <v>19</v>
      </c>
      <c r="S3" s="39" t="s">
        <v>20</v>
      </c>
      <c r="T3" s="40" t="s">
        <v>21</v>
      </c>
      <c r="U3" s="41" t="s">
        <v>22</v>
      </c>
    </row>
    <row r="4" spans="1:21" ht="16.2" thickBot="1" x14ac:dyDescent="0.35">
      <c r="A4" s="42">
        <v>1</v>
      </c>
      <c r="B4" s="88" t="s">
        <v>23</v>
      </c>
      <c r="C4" s="43" t="s">
        <v>24</v>
      </c>
      <c r="D4" s="44">
        <v>1.0416666666666666E-2</v>
      </c>
      <c r="E4" s="45">
        <v>2.7453703703703702E-2</v>
      </c>
      <c r="F4" s="46">
        <f>E4-D4</f>
        <v>1.7037037037037038E-2</v>
      </c>
      <c r="G4" s="47">
        <v>1.3078703703703705E-3</v>
      </c>
      <c r="H4" s="48">
        <f>F4-G4</f>
        <v>1.5729166666666669E-2</v>
      </c>
      <c r="I4" s="49">
        <f>IF(L4="","",L4/1440)</f>
        <v>6.2500000000000003E-3</v>
      </c>
      <c r="J4" s="50">
        <f>H4+I4</f>
        <v>2.1979166666666668E-2</v>
      </c>
      <c r="K4" s="51">
        <v>1</v>
      </c>
      <c r="L4" s="52">
        <f t="shared" ref="L4:L23" si="0">SUM(M4:T4)</f>
        <v>9</v>
      </c>
      <c r="M4" s="53">
        <v>6</v>
      </c>
      <c r="N4" s="54">
        <v>2</v>
      </c>
      <c r="O4" s="54">
        <v>0</v>
      </c>
      <c r="P4" s="54">
        <v>1</v>
      </c>
      <c r="Q4" s="54">
        <v>0</v>
      </c>
      <c r="R4" s="55">
        <v>0</v>
      </c>
      <c r="S4" s="55">
        <v>0</v>
      </c>
      <c r="T4" s="56"/>
      <c r="U4" s="57"/>
    </row>
    <row r="5" spans="1:21" ht="15" thickBot="1" x14ac:dyDescent="0.35">
      <c r="A5" s="58">
        <v>2</v>
      </c>
      <c r="B5" s="59" t="s">
        <v>24</v>
      </c>
      <c r="C5" s="60" t="s">
        <v>24</v>
      </c>
      <c r="D5" s="61"/>
      <c r="E5" s="62"/>
      <c r="F5" s="46">
        <f t="shared" ref="F5:F23" si="1">E5-D5</f>
        <v>0</v>
      </c>
      <c r="G5" s="63"/>
      <c r="H5" s="48">
        <f t="shared" ref="H5:H23" si="2">F5-G5</f>
        <v>0</v>
      </c>
      <c r="I5" s="49">
        <f t="shared" ref="I5:I23" si="3">IF(L5="","",L5/1440)</f>
        <v>0</v>
      </c>
      <c r="J5" s="64" t="s">
        <v>24</v>
      </c>
      <c r="K5" s="65" t="s">
        <v>24</v>
      </c>
      <c r="L5" s="52">
        <f t="shared" si="0"/>
        <v>0</v>
      </c>
      <c r="M5" s="66"/>
      <c r="N5" s="67"/>
      <c r="O5" s="67"/>
      <c r="P5" s="67"/>
      <c r="Q5" s="67"/>
      <c r="R5" s="68"/>
      <c r="S5" s="68"/>
      <c r="T5" s="69"/>
      <c r="U5" s="57"/>
    </row>
    <row r="6" spans="1:21" ht="15" thickBot="1" x14ac:dyDescent="0.35">
      <c r="A6" s="70">
        <v>3</v>
      </c>
      <c r="B6" s="71" t="s">
        <v>24</v>
      </c>
      <c r="C6" s="72" t="s">
        <v>24</v>
      </c>
      <c r="D6" s="73"/>
      <c r="E6" s="74"/>
      <c r="F6" s="46">
        <f t="shared" si="1"/>
        <v>0</v>
      </c>
      <c r="G6" s="75"/>
      <c r="H6" s="48">
        <f t="shared" si="2"/>
        <v>0</v>
      </c>
      <c r="I6" s="49">
        <f t="shared" si="3"/>
        <v>0</v>
      </c>
      <c r="J6" s="64" t="s">
        <v>24</v>
      </c>
      <c r="K6" s="65" t="s">
        <v>24</v>
      </c>
      <c r="L6" s="52">
        <f t="shared" si="0"/>
        <v>0</v>
      </c>
      <c r="M6" s="76"/>
      <c r="N6" s="77"/>
      <c r="O6" s="77"/>
      <c r="P6" s="77"/>
      <c r="Q6" s="77"/>
      <c r="R6" s="78"/>
      <c r="S6" s="78"/>
      <c r="T6" s="79"/>
      <c r="U6" s="57"/>
    </row>
    <row r="7" spans="1:21" ht="15" thickBot="1" x14ac:dyDescent="0.35">
      <c r="A7" s="80">
        <v>4</v>
      </c>
      <c r="B7" s="59" t="s">
        <v>24</v>
      </c>
      <c r="C7" s="60" t="s">
        <v>24</v>
      </c>
      <c r="D7" s="61"/>
      <c r="E7" s="81"/>
      <c r="F7" s="46">
        <f t="shared" si="1"/>
        <v>0</v>
      </c>
      <c r="G7" s="82"/>
      <c r="H7" s="48">
        <f t="shared" si="2"/>
        <v>0</v>
      </c>
      <c r="I7" s="49">
        <f t="shared" si="3"/>
        <v>0</v>
      </c>
      <c r="J7" s="83" t="s">
        <v>24</v>
      </c>
      <c r="K7" s="65" t="s">
        <v>24</v>
      </c>
      <c r="L7" s="52">
        <f t="shared" si="0"/>
        <v>0</v>
      </c>
      <c r="M7" s="66"/>
      <c r="N7" s="67"/>
      <c r="O7" s="67"/>
      <c r="P7" s="67"/>
      <c r="Q7" s="67"/>
      <c r="R7" s="68"/>
      <c r="S7" s="68"/>
      <c r="T7" s="69"/>
      <c r="U7" s="57"/>
    </row>
    <row r="8" spans="1:21" ht="15" thickBot="1" x14ac:dyDescent="0.35">
      <c r="A8" s="84">
        <v>5</v>
      </c>
      <c r="B8" s="71" t="s">
        <v>24</v>
      </c>
      <c r="C8" s="72" t="s">
        <v>24</v>
      </c>
      <c r="D8" s="73"/>
      <c r="E8" s="74"/>
      <c r="F8" s="46">
        <f t="shared" si="1"/>
        <v>0</v>
      </c>
      <c r="G8" s="75"/>
      <c r="H8" s="48">
        <f t="shared" si="2"/>
        <v>0</v>
      </c>
      <c r="I8" s="49">
        <f t="shared" si="3"/>
        <v>0</v>
      </c>
      <c r="J8" s="83" t="s">
        <v>24</v>
      </c>
      <c r="K8" s="65" t="s">
        <v>24</v>
      </c>
      <c r="L8" s="52">
        <f t="shared" si="0"/>
        <v>0</v>
      </c>
      <c r="M8" s="76"/>
      <c r="N8" s="77"/>
      <c r="O8" s="77"/>
      <c r="P8" s="77"/>
      <c r="Q8" s="77"/>
      <c r="R8" s="78"/>
      <c r="S8" s="78"/>
      <c r="T8" s="79"/>
      <c r="U8" s="57"/>
    </row>
    <row r="9" spans="1:21" ht="15" thickBot="1" x14ac:dyDescent="0.35">
      <c r="A9" s="80">
        <v>6</v>
      </c>
      <c r="B9" s="59" t="s">
        <v>24</v>
      </c>
      <c r="C9" s="60" t="s">
        <v>24</v>
      </c>
      <c r="D9" s="85"/>
      <c r="E9" s="81"/>
      <c r="F9" s="46">
        <f t="shared" si="1"/>
        <v>0</v>
      </c>
      <c r="G9" s="82"/>
      <c r="H9" s="48">
        <f t="shared" si="2"/>
        <v>0</v>
      </c>
      <c r="I9" s="49">
        <f t="shared" si="3"/>
        <v>0</v>
      </c>
      <c r="J9" s="83" t="s">
        <v>24</v>
      </c>
      <c r="K9" s="65" t="s">
        <v>24</v>
      </c>
      <c r="L9" s="52">
        <f t="shared" si="0"/>
        <v>0</v>
      </c>
      <c r="M9" s="66"/>
      <c r="N9" s="67"/>
      <c r="O9" s="67"/>
      <c r="P9" s="67"/>
      <c r="Q9" s="67"/>
      <c r="R9" s="68"/>
      <c r="S9" s="68"/>
      <c r="T9" s="69"/>
      <c r="U9" s="57"/>
    </row>
    <row r="10" spans="1:21" ht="15" thickBot="1" x14ac:dyDescent="0.35">
      <c r="A10" s="84">
        <v>7</v>
      </c>
      <c r="B10" s="71" t="s">
        <v>24</v>
      </c>
      <c r="C10" s="72" t="s">
        <v>24</v>
      </c>
      <c r="D10" s="86"/>
      <c r="E10" s="87"/>
      <c r="F10" s="46">
        <f t="shared" si="1"/>
        <v>0</v>
      </c>
      <c r="G10" s="75"/>
      <c r="H10" s="48">
        <f t="shared" si="2"/>
        <v>0</v>
      </c>
      <c r="I10" s="49">
        <f t="shared" si="3"/>
        <v>0</v>
      </c>
      <c r="J10" s="83" t="s">
        <v>24</v>
      </c>
      <c r="K10" s="65" t="s">
        <v>24</v>
      </c>
      <c r="L10" s="52">
        <f t="shared" si="0"/>
        <v>0</v>
      </c>
      <c r="M10" s="76"/>
      <c r="N10" s="77"/>
      <c r="O10" s="77"/>
      <c r="P10" s="77"/>
      <c r="Q10" s="77"/>
      <c r="R10" s="78"/>
      <c r="S10" s="78"/>
      <c r="T10" s="79"/>
      <c r="U10" s="57"/>
    </row>
    <row r="11" spans="1:21" ht="15" thickBot="1" x14ac:dyDescent="0.35">
      <c r="A11" s="80">
        <v>8</v>
      </c>
      <c r="B11" s="59" t="s">
        <v>24</v>
      </c>
      <c r="C11" s="60" t="s">
        <v>24</v>
      </c>
      <c r="D11" s="85"/>
      <c r="E11" s="81"/>
      <c r="F11" s="46">
        <f t="shared" si="1"/>
        <v>0</v>
      </c>
      <c r="G11" s="82"/>
      <c r="H11" s="48">
        <f t="shared" si="2"/>
        <v>0</v>
      </c>
      <c r="I11" s="49">
        <f t="shared" si="3"/>
        <v>0</v>
      </c>
      <c r="J11" s="83" t="s">
        <v>24</v>
      </c>
      <c r="K11" s="65" t="s">
        <v>24</v>
      </c>
      <c r="L11" s="52">
        <f t="shared" si="0"/>
        <v>0</v>
      </c>
      <c r="M11" s="66"/>
      <c r="N11" s="67"/>
      <c r="O11" s="67"/>
      <c r="P11" s="67"/>
      <c r="Q11" s="67"/>
      <c r="R11" s="68"/>
      <c r="S11" s="68"/>
      <c r="T11" s="69"/>
      <c r="U11" s="57"/>
    </row>
    <row r="12" spans="1:21" ht="15" thickBot="1" x14ac:dyDescent="0.35">
      <c r="A12" s="84">
        <v>9</v>
      </c>
      <c r="B12" s="71" t="s">
        <v>24</v>
      </c>
      <c r="C12" s="72" t="s">
        <v>24</v>
      </c>
      <c r="D12" s="86"/>
      <c r="E12" s="87"/>
      <c r="F12" s="46">
        <f t="shared" si="1"/>
        <v>0</v>
      </c>
      <c r="G12" s="75"/>
      <c r="H12" s="48">
        <f t="shared" si="2"/>
        <v>0</v>
      </c>
      <c r="I12" s="49">
        <f t="shared" si="3"/>
        <v>0</v>
      </c>
      <c r="J12" s="83" t="s">
        <v>24</v>
      </c>
      <c r="K12" s="65" t="s">
        <v>24</v>
      </c>
      <c r="L12" s="52">
        <f t="shared" si="0"/>
        <v>0</v>
      </c>
      <c r="M12" s="76"/>
      <c r="N12" s="77"/>
      <c r="O12" s="77"/>
      <c r="P12" s="77"/>
      <c r="Q12" s="77"/>
      <c r="R12" s="78"/>
      <c r="S12" s="78"/>
      <c r="T12" s="79"/>
      <c r="U12" s="57"/>
    </row>
    <row r="13" spans="1:21" ht="15" thickBot="1" x14ac:dyDescent="0.35">
      <c r="A13" s="80">
        <v>10</v>
      </c>
      <c r="B13" s="59" t="s">
        <v>24</v>
      </c>
      <c r="C13" s="60" t="s">
        <v>24</v>
      </c>
      <c r="D13" s="85"/>
      <c r="E13" s="81"/>
      <c r="F13" s="46">
        <f t="shared" si="1"/>
        <v>0</v>
      </c>
      <c r="G13" s="82"/>
      <c r="H13" s="48">
        <f t="shared" si="2"/>
        <v>0</v>
      </c>
      <c r="I13" s="49">
        <f t="shared" si="3"/>
        <v>0</v>
      </c>
      <c r="J13" s="83" t="s">
        <v>24</v>
      </c>
      <c r="K13" s="65" t="s">
        <v>24</v>
      </c>
      <c r="L13" s="52">
        <f t="shared" si="0"/>
        <v>0</v>
      </c>
      <c r="M13" s="66"/>
      <c r="N13" s="67"/>
      <c r="O13" s="67"/>
      <c r="P13" s="67"/>
      <c r="Q13" s="67"/>
      <c r="R13" s="68"/>
      <c r="S13" s="68"/>
      <c r="T13" s="69"/>
      <c r="U13" s="57"/>
    </row>
    <row r="14" spans="1:21" ht="15" thickBot="1" x14ac:dyDescent="0.35">
      <c r="A14" s="84">
        <v>11</v>
      </c>
      <c r="B14" s="71" t="s">
        <v>24</v>
      </c>
      <c r="C14" s="72" t="s">
        <v>24</v>
      </c>
      <c r="D14" s="86"/>
      <c r="E14" s="87"/>
      <c r="F14" s="46">
        <f t="shared" si="1"/>
        <v>0</v>
      </c>
      <c r="G14" s="75" t="s">
        <v>24</v>
      </c>
      <c r="H14" s="48" t="e">
        <f t="shared" si="2"/>
        <v>#VALUE!</v>
      </c>
      <c r="I14" s="49">
        <f t="shared" si="3"/>
        <v>0</v>
      </c>
      <c r="J14" s="83" t="s">
        <v>24</v>
      </c>
      <c r="K14" s="65" t="s">
        <v>24</v>
      </c>
      <c r="L14" s="52">
        <f t="shared" si="0"/>
        <v>0</v>
      </c>
      <c r="M14" s="76"/>
      <c r="N14" s="77"/>
      <c r="O14" s="77"/>
      <c r="P14" s="77"/>
      <c r="Q14" s="77"/>
      <c r="R14" s="78"/>
      <c r="S14" s="78"/>
      <c r="T14" s="79"/>
      <c r="U14" s="57"/>
    </row>
    <row r="15" spans="1:21" ht="15" thickBot="1" x14ac:dyDescent="0.35">
      <c r="A15" s="80">
        <v>12</v>
      </c>
      <c r="B15" s="59" t="s">
        <v>24</v>
      </c>
      <c r="C15" s="60" t="s">
        <v>24</v>
      </c>
      <c r="D15" s="85"/>
      <c r="E15" s="81"/>
      <c r="F15" s="46">
        <f t="shared" si="1"/>
        <v>0</v>
      </c>
      <c r="G15" s="82" t="s">
        <v>24</v>
      </c>
      <c r="H15" s="48" t="e">
        <f t="shared" si="2"/>
        <v>#VALUE!</v>
      </c>
      <c r="I15" s="49">
        <f t="shared" si="3"/>
        <v>0</v>
      </c>
      <c r="J15" s="83" t="s">
        <v>24</v>
      </c>
      <c r="K15" s="65" t="s">
        <v>24</v>
      </c>
      <c r="L15" s="52">
        <f t="shared" si="0"/>
        <v>0</v>
      </c>
      <c r="M15" s="66"/>
      <c r="N15" s="67"/>
      <c r="O15" s="67"/>
      <c r="P15" s="67"/>
      <c r="Q15" s="67"/>
      <c r="R15" s="68"/>
      <c r="S15" s="68"/>
      <c r="T15" s="69"/>
      <c r="U15" s="57"/>
    </row>
    <row r="16" spans="1:21" ht="15" thickBot="1" x14ac:dyDescent="0.35">
      <c r="A16" s="84">
        <v>13</v>
      </c>
      <c r="B16" s="71" t="s">
        <v>24</v>
      </c>
      <c r="C16" s="72" t="s">
        <v>24</v>
      </c>
      <c r="D16" s="86"/>
      <c r="E16" s="87"/>
      <c r="F16" s="46">
        <f t="shared" si="1"/>
        <v>0</v>
      </c>
      <c r="G16" s="75" t="s">
        <v>24</v>
      </c>
      <c r="H16" s="48" t="e">
        <f t="shared" si="2"/>
        <v>#VALUE!</v>
      </c>
      <c r="I16" s="49">
        <f t="shared" si="3"/>
        <v>0</v>
      </c>
      <c r="J16" s="83" t="s">
        <v>24</v>
      </c>
      <c r="K16" s="65" t="s">
        <v>24</v>
      </c>
      <c r="L16" s="52">
        <f t="shared" si="0"/>
        <v>0</v>
      </c>
      <c r="M16" s="76"/>
      <c r="N16" s="77"/>
      <c r="O16" s="77"/>
      <c r="P16" s="77"/>
      <c r="Q16" s="77"/>
      <c r="R16" s="78"/>
      <c r="S16" s="78"/>
      <c r="T16" s="79"/>
      <c r="U16" s="57"/>
    </row>
    <row r="17" spans="1:21" ht="15" thickBot="1" x14ac:dyDescent="0.35">
      <c r="A17" s="80">
        <v>14</v>
      </c>
      <c r="B17" s="59" t="s">
        <v>24</v>
      </c>
      <c r="C17" s="60" t="s">
        <v>24</v>
      </c>
      <c r="D17" s="85"/>
      <c r="E17" s="81"/>
      <c r="F17" s="46">
        <f t="shared" si="1"/>
        <v>0</v>
      </c>
      <c r="G17" s="82" t="s">
        <v>24</v>
      </c>
      <c r="H17" s="48" t="e">
        <f t="shared" si="2"/>
        <v>#VALUE!</v>
      </c>
      <c r="I17" s="49">
        <f t="shared" si="3"/>
        <v>0</v>
      </c>
      <c r="J17" s="83" t="s">
        <v>24</v>
      </c>
      <c r="K17" s="65" t="s">
        <v>24</v>
      </c>
      <c r="L17" s="52">
        <f t="shared" si="0"/>
        <v>0</v>
      </c>
      <c r="M17" s="66"/>
      <c r="N17" s="67"/>
      <c r="O17" s="67"/>
      <c r="P17" s="67"/>
      <c r="Q17" s="67"/>
      <c r="R17" s="68"/>
      <c r="S17" s="68"/>
      <c r="T17" s="69"/>
      <c r="U17" s="57"/>
    </row>
    <row r="18" spans="1:21" ht="15" thickBot="1" x14ac:dyDescent="0.35">
      <c r="A18" s="84">
        <v>15</v>
      </c>
      <c r="B18" s="71" t="s">
        <v>24</v>
      </c>
      <c r="C18" s="72" t="s">
        <v>24</v>
      </c>
      <c r="D18" s="86"/>
      <c r="E18" s="87"/>
      <c r="F18" s="46">
        <f t="shared" si="1"/>
        <v>0</v>
      </c>
      <c r="G18" s="75" t="s">
        <v>24</v>
      </c>
      <c r="H18" s="48" t="e">
        <f t="shared" si="2"/>
        <v>#VALUE!</v>
      </c>
      <c r="I18" s="49">
        <f t="shared" si="3"/>
        <v>0</v>
      </c>
      <c r="J18" s="83" t="s">
        <v>24</v>
      </c>
      <c r="K18" s="65" t="s">
        <v>24</v>
      </c>
      <c r="L18" s="52">
        <f t="shared" si="0"/>
        <v>0</v>
      </c>
      <c r="M18" s="76"/>
      <c r="N18" s="77"/>
      <c r="O18" s="77"/>
      <c r="P18" s="77"/>
      <c r="Q18" s="77"/>
      <c r="R18" s="78"/>
      <c r="S18" s="78"/>
      <c r="T18" s="79"/>
      <c r="U18" s="57"/>
    </row>
    <row r="19" spans="1:21" ht="15" thickBot="1" x14ac:dyDescent="0.35">
      <c r="A19" s="80">
        <v>16</v>
      </c>
      <c r="B19" s="59" t="s">
        <v>24</v>
      </c>
      <c r="C19" s="60" t="s">
        <v>24</v>
      </c>
      <c r="D19" s="85"/>
      <c r="E19" s="81"/>
      <c r="F19" s="46">
        <f t="shared" si="1"/>
        <v>0</v>
      </c>
      <c r="G19" s="82" t="s">
        <v>24</v>
      </c>
      <c r="H19" s="48" t="e">
        <f t="shared" si="2"/>
        <v>#VALUE!</v>
      </c>
      <c r="I19" s="49">
        <f t="shared" si="3"/>
        <v>0</v>
      </c>
      <c r="J19" s="83" t="s">
        <v>24</v>
      </c>
      <c r="K19" s="65" t="s">
        <v>24</v>
      </c>
      <c r="L19" s="52">
        <f t="shared" si="0"/>
        <v>0</v>
      </c>
      <c r="M19" s="66"/>
      <c r="N19" s="67"/>
      <c r="O19" s="67"/>
      <c r="P19" s="67"/>
      <c r="Q19" s="67"/>
      <c r="R19" s="68"/>
      <c r="S19" s="68"/>
      <c r="T19" s="69"/>
      <c r="U19" s="57"/>
    </row>
    <row r="20" spans="1:21" ht="15" thickBot="1" x14ac:dyDescent="0.35">
      <c r="A20" s="84">
        <v>17</v>
      </c>
      <c r="B20" s="71" t="s">
        <v>24</v>
      </c>
      <c r="C20" s="72" t="s">
        <v>24</v>
      </c>
      <c r="D20" s="86"/>
      <c r="E20" s="87"/>
      <c r="F20" s="46">
        <f t="shared" si="1"/>
        <v>0</v>
      </c>
      <c r="G20" s="75" t="s">
        <v>24</v>
      </c>
      <c r="H20" s="48" t="e">
        <f t="shared" si="2"/>
        <v>#VALUE!</v>
      </c>
      <c r="I20" s="49">
        <f t="shared" si="3"/>
        <v>0</v>
      </c>
      <c r="J20" s="83" t="s">
        <v>24</v>
      </c>
      <c r="K20" s="65" t="s">
        <v>24</v>
      </c>
      <c r="L20" s="52">
        <f t="shared" si="0"/>
        <v>0</v>
      </c>
      <c r="M20" s="76"/>
      <c r="N20" s="77"/>
      <c r="O20" s="77"/>
      <c r="P20" s="77"/>
      <c r="Q20" s="77"/>
      <c r="R20" s="78"/>
      <c r="S20" s="78"/>
      <c r="T20" s="79"/>
      <c r="U20" s="57"/>
    </row>
    <row r="21" spans="1:21" ht="15" thickBot="1" x14ac:dyDescent="0.35">
      <c r="A21" s="80">
        <v>18</v>
      </c>
      <c r="B21" s="59" t="s">
        <v>24</v>
      </c>
      <c r="C21" s="60" t="s">
        <v>24</v>
      </c>
      <c r="D21" s="85"/>
      <c r="E21" s="81"/>
      <c r="F21" s="46">
        <f t="shared" si="1"/>
        <v>0</v>
      </c>
      <c r="G21" s="82" t="s">
        <v>24</v>
      </c>
      <c r="H21" s="48" t="e">
        <f t="shared" si="2"/>
        <v>#VALUE!</v>
      </c>
      <c r="I21" s="49">
        <f t="shared" si="3"/>
        <v>0</v>
      </c>
      <c r="J21" s="83" t="s">
        <v>24</v>
      </c>
      <c r="K21" s="65" t="s">
        <v>24</v>
      </c>
      <c r="L21" s="52">
        <f t="shared" si="0"/>
        <v>0</v>
      </c>
      <c r="M21" s="66"/>
      <c r="N21" s="67"/>
      <c r="O21" s="67"/>
      <c r="P21" s="67"/>
      <c r="Q21" s="67"/>
      <c r="R21" s="68"/>
      <c r="S21" s="68"/>
      <c r="T21" s="69"/>
      <c r="U21" s="57"/>
    </row>
    <row r="22" spans="1:21" ht="15" thickBot="1" x14ac:dyDescent="0.35">
      <c r="A22" s="84">
        <v>19</v>
      </c>
      <c r="B22" s="71" t="s">
        <v>24</v>
      </c>
      <c r="C22" s="72" t="s">
        <v>24</v>
      </c>
      <c r="D22" s="86"/>
      <c r="E22" s="87"/>
      <c r="F22" s="46">
        <f t="shared" si="1"/>
        <v>0</v>
      </c>
      <c r="G22" s="75" t="s">
        <v>24</v>
      </c>
      <c r="H22" s="48" t="e">
        <f t="shared" si="2"/>
        <v>#VALUE!</v>
      </c>
      <c r="I22" s="49">
        <f t="shared" si="3"/>
        <v>0</v>
      </c>
      <c r="J22" s="83" t="s">
        <v>24</v>
      </c>
      <c r="K22" s="65" t="s">
        <v>24</v>
      </c>
      <c r="L22" s="52">
        <f t="shared" si="0"/>
        <v>0</v>
      </c>
      <c r="M22" s="76"/>
      <c r="N22" s="77"/>
      <c r="O22" s="77"/>
      <c r="P22" s="77"/>
      <c r="Q22" s="77"/>
      <c r="R22" s="78"/>
      <c r="S22" s="78"/>
      <c r="T22" s="79"/>
      <c r="U22" s="57"/>
    </row>
    <row r="23" spans="1:21" x14ac:dyDescent="0.3">
      <c r="A23" s="80">
        <v>20</v>
      </c>
      <c r="B23" s="59" t="s">
        <v>24</v>
      </c>
      <c r="C23" s="60" t="s">
        <v>24</v>
      </c>
      <c r="D23" s="85"/>
      <c r="E23" s="81"/>
      <c r="F23" s="46">
        <f t="shared" si="1"/>
        <v>0</v>
      </c>
      <c r="G23" s="82" t="s">
        <v>24</v>
      </c>
      <c r="H23" s="48" t="e">
        <f t="shared" si="2"/>
        <v>#VALUE!</v>
      </c>
      <c r="I23" s="49">
        <f t="shared" si="3"/>
        <v>0</v>
      </c>
      <c r="J23" s="83" t="s">
        <v>24</v>
      </c>
      <c r="K23" s="65" t="s">
        <v>24</v>
      </c>
      <c r="L23" s="52">
        <f t="shared" si="0"/>
        <v>0</v>
      </c>
      <c r="M23" s="66"/>
      <c r="N23" s="67"/>
      <c r="O23" s="67"/>
      <c r="P23" s="67"/>
      <c r="Q23" s="67"/>
      <c r="R23" s="68"/>
      <c r="S23" s="68"/>
      <c r="T23" s="69"/>
      <c r="U23" s="57"/>
    </row>
  </sheetData>
  <mergeCells count="10">
    <mergeCell ref="G2:G3"/>
    <mergeCell ref="H2:H3"/>
    <mergeCell ref="I2:L2"/>
    <mergeCell ref="M2:T2"/>
    <mergeCell ref="B1:C1"/>
    <mergeCell ref="A2:A3"/>
    <mergeCell ref="B2:C3"/>
    <mergeCell ref="D2:D3"/>
    <mergeCell ref="E2:E3"/>
    <mergeCell ref="F2:F3"/>
  </mergeCells>
  <conditionalFormatting sqref="D4:D23">
    <cfRule type="cellIs" dxfId="12" priority="1" stopIfTrue="1" operator="notEqual">
      <formula>0</formula>
    </cfRule>
  </conditionalFormatting>
  <conditionalFormatting sqref="E4:E23">
    <cfRule type="cellIs" dxfId="11" priority="2" stopIfTrue="1" operator="notEqual">
      <formula>0</formula>
    </cfRule>
  </conditionalFormatting>
  <pageMargins left="0.7" right="0.7" top="0.78740157499999996" bottom="0.78740157499999996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workbookViewId="0">
      <selection activeCell="U7" sqref="U7"/>
    </sheetView>
  </sheetViews>
  <sheetFormatPr defaultRowHeight="14.4" x14ac:dyDescent="0.3"/>
  <cols>
    <col min="9" max="9" width="9.109375" bestFit="1" customWidth="1"/>
  </cols>
  <sheetData>
    <row r="1" spans="1:21" ht="15" thickBot="1" x14ac:dyDescent="0.35">
      <c r="A1" s="1"/>
      <c r="B1" s="2" t="s">
        <v>49</v>
      </c>
      <c r="C1" s="3"/>
      <c r="D1" s="4"/>
      <c r="E1" s="4"/>
      <c r="F1" s="5"/>
      <c r="G1" s="6"/>
      <c r="H1" s="7"/>
      <c r="I1" s="8"/>
      <c r="J1" s="9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3">
      <c r="A2" s="12" t="s">
        <v>1</v>
      </c>
      <c r="B2" s="13" t="s">
        <v>2</v>
      </c>
      <c r="C2" s="14"/>
      <c r="D2" s="15" t="s">
        <v>3</v>
      </c>
      <c r="E2" s="16" t="s">
        <v>4</v>
      </c>
      <c r="F2" s="16" t="s">
        <v>5</v>
      </c>
      <c r="G2" s="17" t="s">
        <v>6</v>
      </c>
      <c r="H2" s="18" t="s">
        <v>7</v>
      </c>
      <c r="I2" s="19" t="s">
        <v>8</v>
      </c>
      <c r="J2" s="20"/>
      <c r="K2" s="20"/>
      <c r="L2" s="21"/>
      <c r="M2" s="22" t="s">
        <v>9</v>
      </c>
      <c r="N2" s="23"/>
      <c r="O2" s="23"/>
      <c r="P2" s="23"/>
      <c r="Q2" s="23"/>
      <c r="R2" s="23"/>
      <c r="S2" s="23"/>
      <c r="T2" s="24"/>
      <c r="U2" s="11"/>
    </row>
    <row r="3" spans="1:21" ht="44.4" thickBot="1" x14ac:dyDescent="0.35">
      <c r="A3" s="25"/>
      <c r="B3" s="26"/>
      <c r="C3" s="27"/>
      <c r="D3" s="28"/>
      <c r="E3" s="29"/>
      <c r="F3" s="30"/>
      <c r="G3" s="31"/>
      <c r="H3" s="32"/>
      <c r="I3" s="33" t="s">
        <v>10</v>
      </c>
      <c r="J3" s="34" t="s">
        <v>11</v>
      </c>
      <c r="K3" s="35" t="s">
        <v>12</v>
      </c>
      <c r="L3" s="36" t="s">
        <v>13</v>
      </c>
      <c r="M3" s="37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39" t="s">
        <v>19</v>
      </c>
      <c r="S3" s="39" t="s">
        <v>20</v>
      </c>
      <c r="T3" s="40" t="s">
        <v>21</v>
      </c>
      <c r="U3" s="41" t="s">
        <v>22</v>
      </c>
    </row>
    <row r="4" spans="1:21" ht="16.2" thickBot="1" x14ac:dyDescent="0.35">
      <c r="A4" s="42">
        <v>1</v>
      </c>
      <c r="B4" s="90" t="s">
        <v>32</v>
      </c>
      <c r="C4" s="91"/>
      <c r="D4" s="44">
        <v>2.0833333333333332E-2</v>
      </c>
      <c r="E4" s="45">
        <v>3.9976851851851854E-2</v>
      </c>
      <c r="F4" s="46">
        <f>E4-D4</f>
        <v>1.9143518518518522E-2</v>
      </c>
      <c r="G4" s="47">
        <v>0</v>
      </c>
      <c r="H4" s="48">
        <f>F4-G4</f>
        <v>1.9143518518518522E-2</v>
      </c>
      <c r="I4" s="49">
        <f>IF(L4="","",L4/1440)</f>
        <v>1.5277777777777777E-2</v>
      </c>
      <c r="J4" s="50">
        <f>H4+I4</f>
        <v>3.4421296296296297E-2</v>
      </c>
      <c r="K4" s="51">
        <v>2</v>
      </c>
      <c r="L4" s="52">
        <f t="shared" ref="L4:L23" si="0">SUM(M4:T4)</f>
        <v>22</v>
      </c>
      <c r="M4" s="53">
        <v>10</v>
      </c>
      <c r="N4" s="54">
        <v>3</v>
      </c>
      <c r="O4" s="54">
        <v>9</v>
      </c>
      <c r="P4" s="54">
        <v>0</v>
      </c>
      <c r="Q4" s="54">
        <v>0</v>
      </c>
      <c r="R4" s="55">
        <v>0</v>
      </c>
      <c r="S4" s="55">
        <v>0</v>
      </c>
      <c r="T4" s="56">
        <v>0</v>
      </c>
      <c r="U4" s="57"/>
    </row>
    <row r="5" spans="1:21" ht="16.2" thickBot="1" x14ac:dyDescent="0.35">
      <c r="A5" s="58">
        <v>2</v>
      </c>
      <c r="B5" s="90" t="s">
        <v>33</v>
      </c>
      <c r="C5" s="91"/>
      <c r="D5" s="61">
        <v>2.4305555555555556E-2</v>
      </c>
      <c r="E5" s="62">
        <v>4.282407407407407E-2</v>
      </c>
      <c r="F5" s="46">
        <f t="shared" ref="F5:F23" si="1">E5-D5</f>
        <v>1.8518518518518514E-2</v>
      </c>
      <c r="G5" s="63">
        <v>0</v>
      </c>
      <c r="H5" s="48">
        <f t="shared" ref="H5:H23" si="2">F5-G5</f>
        <v>1.8518518518518514E-2</v>
      </c>
      <c r="I5" s="49">
        <f t="shared" ref="I5:I23" si="3">IF(L5="","",L5/1440)</f>
        <v>1.6666666666666666E-2</v>
      </c>
      <c r="J5" s="50">
        <f t="shared" ref="J5:J23" si="4">H5+I5</f>
        <v>3.518518518518518E-2</v>
      </c>
      <c r="K5" s="65">
        <v>3</v>
      </c>
      <c r="L5" s="52">
        <f t="shared" si="0"/>
        <v>24</v>
      </c>
      <c r="M5" s="66">
        <v>11</v>
      </c>
      <c r="N5" s="67">
        <v>1</v>
      </c>
      <c r="O5" s="67">
        <v>3</v>
      </c>
      <c r="P5" s="67">
        <v>3</v>
      </c>
      <c r="Q5" s="67">
        <v>0</v>
      </c>
      <c r="R5" s="68">
        <v>0</v>
      </c>
      <c r="S5" s="68">
        <v>6</v>
      </c>
      <c r="T5" s="69">
        <v>0</v>
      </c>
      <c r="U5" s="57"/>
    </row>
    <row r="6" spans="1:21" ht="16.2" thickBot="1" x14ac:dyDescent="0.35">
      <c r="A6" s="70">
        <v>3</v>
      </c>
      <c r="B6" s="90" t="s">
        <v>34</v>
      </c>
      <c r="C6" s="91"/>
      <c r="D6" s="73">
        <v>2.7777777777777776E-2</v>
      </c>
      <c r="E6" s="74">
        <v>4.780092592592592E-2</v>
      </c>
      <c r="F6" s="46">
        <f t="shared" si="1"/>
        <v>2.0023148148148144E-2</v>
      </c>
      <c r="G6" s="75">
        <v>0</v>
      </c>
      <c r="H6" s="48">
        <f t="shared" si="2"/>
        <v>2.0023148148148144E-2</v>
      </c>
      <c r="I6" s="49">
        <f t="shared" si="3"/>
        <v>2.361111111111111E-2</v>
      </c>
      <c r="J6" s="50">
        <f t="shared" si="4"/>
        <v>4.3634259259259255E-2</v>
      </c>
      <c r="K6" s="65">
        <v>5</v>
      </c>
      <c r="L6" s="52">
        <f t="shared" si="0"/>
        <v>34</v>
      </c>
      <c r="M6" s="76">
        <v>13</v>
      </c>
      <c r="N6" s="77">
        <v>5</v>
      </c>
      <c r="O6" s="77">
        <v>6</v>
      </c>
      <c r="P6" s="77">
        <v>3</v>
      </c>
      <c r="Q6" s="77">
        <v>0</v>
      </c>
      <c r="R6" s="78">
        <v>6</v>
      </c>
      <c r="S6" s="78">
        <v>1</v>
      </c>
      <c r="T6" s="79">
        <v>0</v>
      </c>
      <c r="U6" s="57"/>
    </row>
    <row r="7" spans="1:21" ht="16.2" thickBot="1" x14ac:dyDescent="0.35">
      <c r="A7" s="80">
        <v>4</v>
      </c>
      <c r="B7" s="90" t="s">
        <v>35</v>
      </c>
      <c r="C7" s="91"/>
      <c r="D7" s="61">
        <v>3.125E-2</v>
      </c>
      <c r="E7" s="81">
        <v>4.9999999999999996E-2</v>
      </c>
      <c r="F7" s="46">
        <f t="shared" si="1"/>
        <v>1.8749999999999996E-2</v>
      </c>
      <c r="G7" s="82">
        <v>0</v>
      </c>
      <c r="H7" s="48">
        <f t="shared" si="2"/>
        <v>1.8749999999999996E-2</v>
      </c>
      <c r="I7" s="49">
        <f t="shared" si="3"/>
        <v>1.3194444444444444E-2</v>
      </c>
      <c r="J7" s="50">
        <f t="shared" si="4"/>
        <v>3.1944444444444442E-2</v>
      </c>
      <c r="K7" s="65">
        <v>8</v>
      </c>
      <c r="L7" s="52">
        <f t="shared" si="0"/>
        <v>19</v>
      </c>
      <c r="M7" s="66">
        <v>9</v>
      </c>
      <c r="N7" s="67">
        <v>3</v>
      </c>
      <c r="O7" s="67">
        <v>3</v>
      </c>
      <c r="P7" s="67">
        <v>3</v>
      </c>
      <c r="Q7" s="67">
        <v>0</v>
      </c>
      <c r="R7" s="68">
        <v>0</v>
      </c>
      <c r="S7" s="68">
        <v>1</v>
      </c>
      <c r="T7" s="69">
        <v>0</v>
      </c>
      <c r="U7" s="57" t="s">
        <v>25</v>
      </c>
    </row>
    <row r="8" spans="1:21" ht="16.2" thickBot="1" x14ac:dyDescent="0.35">
      <c r="A8" s="84">
        <v>5</v>
      </c>
      <c r="B8" s="90" t="s">
        <v>36</v>
      </c>
      <c r="C8" s="91"/>
      <c r="D8" s="73">
        <v>3.4722222222222224E-2</v>
      </c>
      <c r="E8" s="74">
        <v>6.0509259259259263E-2</v>
      </c>
      <c r="F8" s="46">
        <f t="shared" si="1"/>
        <v>2.5787037037037039E-2</v>
      </c>
      <c r="G8" s="75">
        <v>0</v>
      </c>
      <c r="H8" s="48">
        <f t="shared" si="2"/>
        <v>2.5787037037037039E-2</v>
      </c>
      <c r="I8" s="49">
        <f t="shared" si="3"/>
        <v>2.9861111111111113E-2</v>
      </c>
      <c r="J8" s="50">
        <f t="shared" si="4"/>
        <v>5.5648148148148155E-2</v>
      </c>
      <c r="K8" s="65">
        <v>7</v>
      </c>
      <c r="L8" s="52">
        <f t="shared" si="0"/>
        <v>43</v>
      </c>
      <c r="M8" s="76">
        <v>8</v>
      </c>
      <c r="N8" s="77">
        <v>7</v>
      </c>
      <c r="O8" s="77">
        <v>9</v>
      </c>
      <c r="P8" s="77">
        <v>3</v>
      </c>
      <c r="Q8" s="77">
        <v>0</v>
      </c>
      <c r="R8" s="78">
        <v>9</v>
      </c>
      <c r="S8" s="78">
        <v>7</v>
      </c>
      <c r="T8" s="79">
        <v>0</v>
      </c>
      <c r="U8" s="57"/>
    </row>
    <row r="9" spans="1:21" ht="16.2" thickBot="1" x14ac:dyDescent="0.35">
      <c r="A9" s="80">
        <v>6</v>
      </c>
      <c r="B9" s="90" t="s">
        <v>37</v>
      </c>
      <c r="C9" s="91"/>
      <c r="D9" s="85">
        <v>4.1666666666666664E-2</v>
      </c>
      <c r="E9" s="74">
        <v>6.4849537037037039E-2</v>
      </c>
      <c r="F9" s="46">
        <f t="shared" si="1"/>
        <v>2.3182870370370375E-2</v>
      </c>
      <c r="G9" s="82">
        <v>4.8726851851851856E-3</v>
      </c>
      <c r="H9" s="48">
        <f t="shared" si="2"/>
        <v>1.831018518518519E-2</v>
      </c>
      <c r="I9" s="49">
        <f t="shared" si="3"/>
        <v>1.9444444444444445E-2</v>
      </c>
      <c r="J9" s="50">
        <f t="shared" si="4"/>
        <v>3.7754629629629638E-2</v>
      </c>
      <c r="K9" s="65">
        <v>4</v>
      </c>
      <c r="L9" s="52">
        <f t="shared" si="0"/>
        <v>28</v>
      </c>
      <c r="M9" s="66">
        <v>10</v>
      </c>
      <c r="N9" s="67">
        <v>0</v>
      </c>
      <c r="O9" s="67">
        <v>12</v>
      </c>
      <c r="P9" s="67">
        <v>3</v>
      </c>
      <c r="Q9" s="67">
        <v>0</v>
      </c>
      <c r="R9" s="68">
        <v>3</v>
      </c>
      <c r="S9" s="68">
        <v>0</v>
      </c>
      <c r="T9" s="69">
        <v>0</v>
      </c>
      <c r="U9" s="57"/>
    </row>
    <row r="10" spans="1:21" ht="16.2" thickBot="1" x14ac:dyDescent="0.35">
      <c r="A10" s="84">
        <v>7</v>
      </c>
      <c r="B10" s="90" t="s">
        <v>38</v>
      </c>
      <c r="C10" s="91"/>
      <c r="D10" s="86">
        <v>3.8194444444444441E-2</v>
      </c>
      <c r="E10" s="74">
        <v>6.3206018518518522E-2</v>
      </c>
      <c r="F10" s="46">
        <f t="shared" ref="F10" si="5">E10-D10</f>
        <v>2.5011574074074082E-2</v>
      </c>
      <c r="G10" s="82">
        <v>2.6041666666666665E-3</v>
      </c>
      <c r="H10" s="48">
        <f t="shared" ref="H10" si="6">F10-G10</f>
        <v>2.2407407407407414E-2</v>
      </c>
      <c r="I10" s="49">
        <f t="shared" ref="I10" si="7">IF(L10="","",L10/1440)</f>
        <v>3.0555555555555555E-2</v>
      </c>
      <c r="J10" s="50">
        <f t="shared" ref="J10" si="8">H10+I10</f>
        <v>5.2962962962962969E-2</v>
      </c>
      <c r="K10" s="65">
        <v>6</v>
      </c>
      <c r="L10" s="52">
        <f t="shared" ref="L10" si="9">SUM(M10:T10)</f>
        <v>44</v>
      </c>
      <c r="M10" s="66">
        <v>9</v>
      </c>
      <c r="N10" s="67">
        <v>7</v>
      </c>
      <c r="O10" s="67">
        <v>15</v>
      </c>
      <c r="P10" s="67">
        <v>6</v>
      </c>
      <c r="Q10" s="67">
        <v>0</v>
      </c>
      <c r="R10" s="68">
        <v>6</v>
      </c>
      <c r="S10" s="68">
        <v>1</v>
      </c>
      <c r="T10" s="69">
        <v>0</v>
      </c>
      <c r="U10" s="57"/>
    </row>
    <row r="11" spans="1:21" ht="16.2" thickBot="1" x14ac:dyDescent="0.35">
      <c r="A11" s="80">
        <v>8</v>
      </c>
      <c r="B11" s="90" t="s">
        <v>39</v>
      </c>
      <c r="C11" s="91"/>
      <c r="D11" s="85">
        <v>4.5138888888888888E-2</v>
      </c>
      <c r="E11" s="74">
        <v>6.5231481481481488E-2</v>
      </c>
      <c r="F11" s="46">
        <f t="shared" si="1"/>
        <v>2.0092592592592599E-2</v>
      </c>
      <c r="G11" s="82">
        <v>7.69675925925926E-3</v>
      </c>
      <c r="H11" s="48">
        <f t="shared" si="2"/>
        <v>1.2395833333333339E-2</v>
      </c>
      <c r="I11" s="49">
        <f t="shared" si="3"/>
        <v>1.1805555555555555E-2</v>
      </c>
      <c r="J11" s="50">
        <f t="shared" si="4"/>
        <v>2.4201388888888894E-2</v>
      </c>
      <c r="K11" s="65">
        <v>1</v>
      </c>
      <c r="L11" s="52">
        <f t="shared" si="0"/>
        <v>17</v>
      </c>
      <c r="M11" s="66">
        <v>11</v>
      </c>
      <c r="N11" s="67">
        <v>3</v>
      </c>
      <c r="O11" s="67">
        <v>0</v>
      </c>
      <c r="P11" s="67">
        <v>3</v>
      </c>
      <c r="Q11" s="67">
        <v>0</v>
      </c>
      <c r="R11" s="68">
        <v>0</v>
      </c>
      <c r="S11" s="68">
        <v>0</v>
      </c>
      <c r="T11" s="69">
        <v>0</v>
      </c>
      <c r="U11" s="57"/>
    </row>
    <row r="12" spans="1:21" ht="16.2" thickBot="1" x14ac:dyDescent="0.35">
      <c r="A12" s="84">
        <v>9</v>
      </c>
      <c r="B12" s="90"/>
      <c r="C12" s="91"/>
      <c r="D12" s="86"/>
      <c r="E12" s="74"/>
      <c r="F12" s="46">
        <f t="shared" si="1"/>
        <v>0</v>
      </c>
      <c r="G12" s="82"/>
      <c r="H12" s="48">
        <f t="shared" si="2"/>
        <v>0</v>
      </c>
      <c r="I12" s="49">
        <f t="shared" si="3"/>
        <v>0</v>
      </c>
      <c r="J12" s="50">
        <f t="shared" si="4"/>
        <v>0</v>
      </c>
      <c r="K12" s="65" t="s">
        <v>24</v>
      </c>
      <c r="L12" s="52">
        <f t="shared" si="0"/>
        <v>0</v>
      </c>
      <c r="M12" s="76"/>
      <c r="N12" s="77"/>
      <c r="O12" s="77"/>
      <c r="P12" s="77"/>
      <c r="Q12" s="77"/>
      <c r="R12" s="78"/>
      <c r="S12" s="78"/>
      <c r="T12" s="79">
        <v>0</v>
      </c>
      <c r="U12" s="57"/>
    </row>
    <row r="13" spans="1:21" ht="16.2" thickBot="1" x14ac:dyDescent="0.35">
      <c r="A13" s="80">
        <v>10</v>
      </c>
      <c r="B13" s="90"/>
      <c r="C13" s="91"/>
      <c r="D13" s="85"/>
      <c r="E13" s="81"/>
      <c r="F13" s="46">
        <f t="shared" si="1"/>
        <v>0</v>
      </c>
      <c r="G13" s="82"/>
      <c r="H13" s="48">
        <f t="shared" si="2"/>
        <v>0</v>
      </c>
      <c r="I13" s="49">
        <f t="shared" si="3"/>
        <v>0</v>
      </c>
      <c r="J13" s="50">
        <f t="shared" si="4"/>
        <v>0</v>
      </c>
      <c r="K13" s="65" t="s">
        <v>24</v>
      </c>
      <c r="L13" s="52">
        <f t="shared" si="0"/>
        <v>0</v>
      </c>
      <c r="M13" s="66"/>
      <c r="N13" s="67"/>
      <c r="O13" s="67"/>
      <c r="P13" s="67"/>
      <c r="Q13" s="67"/>
      <c r="R13" s="68"/>
      <c r="S13" s="68"/>
      <c r="T13" s="69"/>
      <c r="U13" s="57"/>
    </row>
    <row r="14" spans="1:21" ht="16.2" thickBot="1" x14ac:dyDescent="0.35">
      <c r="A14" s="84">
        <v>11</v>
      </c>
      <c r="B14" s="90"/>
      <c r="C14" s="91"/>
      <c r="D14" s="86"/>
      <c r="E14" s="87"/>
      <c r="F14" s="46">
        <f t="shared" si="1"/>
        <v>0</v>
      </c>
      <c r="G14" s="75" t="s">
        <v>24</v>
      </c>
      <c r="H14" s="48" t="e">
        <f t="shared" si="2"/>
        <v>#VALUE!</v>
      </c>
      <c r="I14" s="49">
        <f t="shared" si="3"/>
        <v>0</v>
      </c>
      <c r="J14" s="50" t="e">
        <f t="shared" si="4"/>
        <v>#VALUE!</v>
      </c>
      <c r="K14" s="65" t="s">
        <v>24</v>
      </c>
      <c r="L14" s="52">
        <f t="shared" si="0"/>
        <v>0</v>
      </c>
      <c r="M14" s="76"/>
      <c r="N14" s="77"/>
      <c r="O14" s="77"/>
      <c r="P14" s="77"/>
      <c r="Q14" s="77"/>
      <c r="R14" s="78"/>
      <c r="S14" s="78"/>
      <c r="T14" s="79"/>
      <c r="U14" s="57"/>
    </row>
    <row r="15" spans="1:21" ht="16.2" thickBot="1" x14ac:dyDescent="0.35">
      <c r="A15" s="80">
        <v>12</v>
      </c>
      <c r="B15" s="90"/>
      <c r="C15" s="91"/>
      <c r="D15" s="85"/>
      <c r="E15" s="81"/>
      <c r="F15" s="46">
        <f t="shared" si="1"/>
        <v>0</v>
      </c>
      <c r="G15" s="82" t="s">
        <v>24</v>
      </c>
      <c r="H15" s="48" t="e">
        <f t="shared" si="2"/>
        <v>#VALUE!</v>
      </c>
      <c r="I15" s="49">
        <f t="shared" si="3"/>
        <v>0</v>
      </c>
      <c r="J15" s="50" t="e">
        <f t="shared" si="4"/>
        <v>#VALUE!</v>
      </c>
      <c r="K15" s="65" t="s">
        <v>24</v>
      </c>
      <c r="L15" s="52">
        <f t="shared" si="0"/>
        <v>0</v>
      </c>
      <c r="M15" s="66"/>
      <c r="N15" s="67"/>
      <c r="O15" s="67"/>
      <c r="P15" s="67"/>
      <c r="Q15" s="67"/>
      <c r="R15" s="68"/>
      <c r="S15" s="68"/>
      <c r="T15" s="69"/>
      <c r="U15" s="57"/>
    </row>
    <row r="16" spans="1:21" ht="16.2" thickBot="1" x14ac:dyDescent="0.35">
      <c r="A16" s="84">
        <v>13</v>
      </c>
      <c r="B16" s="90"/>
      <c r="C16" s="91"/>
      <c r="D16" s="86"/>
      <c r="E16" s="87"/>
      <c r="F16" s="46">
        <f t="shared" si="1"/>
        <v>0</v>
      </c>
      <c r="G16" s="75" t="s">
        <v>24</v>
      </c>
      <c r="H16" s="48" t="e">
        <f t="shared" si="2"/>
        <v>#VALUE!</v>
      </c>
      <c r="I16" s="49">
        <f t="shared" si="3"/>
        <v>0</v>
      </c>
      <c r="J16" s="50" t="e">
        <f t="shared" si="4"/>
        <v>#VALUE!</v>
      </c>
      <c r="K16" s="65" t="s">
        <v>24</v>
      </c>
      <c r="L16" s="52">
        <f t="shared" si="0"/>
        <v>0</v>
      </c>
      <c r="M16" s="76"/>
      <c r="N16" s="77"/>
      <c r="O16" s="77"/>
      <c r="P16" s="77"/>
      <c r="Q16" s="77"/>
      <c r="R16" s="78"/>
      <c r="S16" s="78"/>
      <c r="T16" s="79"/>
      <c r="U16" s="57"/>
    </row>
    <row r="17" spans="1:21" ht="16.2" thickBot="1" x14ac:dyDescent="0.35">
      <c r="A17" s="80">
        <v>14</v>
      </c>
      <c r="B17" s="90"/>
      <c r="C17" s="91"/>
      <c r="D17" s="85"/>
      <c r="E17" s="81"/>
      <c r="F17" s="46">
        <f t="shared" si="1"/>
        <v>0</v>
      </c>
      <c r="G17" s="82" t="s">
        <v>24</v>
      </c>
      <c r="H17" s="48" t="e">
        <f t="shared" si="2"/>
        <v>#VALUE!</v>
      </c>
      <c r="I17" s="49">
        <f t="shared" si="3"/>
        <v>0</v>
      </c>
      <c r="J17" s="50" t="e">
        <f t="shared" si="4"/>
        <v>#VALUE!</v>
      </c>
      <c r="K17" s="65" t="s">
        <v>24</v>
      </c>
      <c r="L17" s="52">
        <f t="shared" si="0"/>
        <v>0</v>
      </c>
      <c r="M17" s="66"/>
      <c r="N17" s="67"/>
      <c r="O17" s="67"/>
      <c r="P17" s="67"/>
      <c r="Q17" s="67"/>
      <c r="R17" s="68"/>
      <c r="S17" s="68"/>
      <c r="T17" s="69"/>
      <c r="U17" s="57"/>
    </row>
    <row r="18" spans="1:21" ht="15" thickBot="1" x14ac:dyDescent="0.35">
      <c r="A18" s="84">
        <v>15</v>
      </c>
      <c r="B18" s="71" t="s">
        <v>24</v>
      </c>
      <c r="C18" s="72" t="s">
        <v>24</v>
      </c>
      <c r="D18" s="86"/>
      <c r="E18" s="87"/>
      <c r="F18" s="46">
        <f t="shared" si="1"/>
        <v>0</v>
      </c>
      <c r="G18" s="75" t="s">
        <v>24</v>
      </c>
      <c r="H18" s="48" t="e">
        <f t="shared" si="2"/>
        <v>#VALUE!</v>
      </c>
      <c r="I18" s="49">
        <f t="shared" si="3"/>
        <v>0</v>
      </c>
      <c r="J18" s="50" t="e">
        <f t="shared" si="4"/>
        <v>#VALUE!</v>
      </c>
      <c r="K18" s="65" t="s">
        <v>24</v>
      </c>
      <c r="L18" s="52">
        <f t="shared" si="0"/>
        <v>0</v>
      </c>
      <c r="M18" s="76"/>
      <c r="N18" s="77"/>
      <c r="O18" s="77"/>
      <c r="P18" s="77"/>
      <c r="Q18" s="77"/>
      <c r="R18" s="78"/>
      <c r="S18" s="78"/>
      <c r="T18" s="79"/>
      <c r="U18" s="57"/>
    </row>
    <row r="19" spans="1:21" ht="15" thickBot="1" x14ac:dyDescent="0.35">
      <c r="A19" s="80">
        <v>16</v>
      </c>
      <c r="B19" s="59" t="s">
        <v>24</v>
      </c>
      <c r="C19" s="60" t="s">
        <v>24</v>
      </c>
      <c r="D19" s="85"/>
      <c r="E19" s="81"/>
      <c r="F19" s="46">
        <f t="shared" si="1"/>
        <v>0</v>
      </c>
      <c r="G19" s="82" t="s">
        <v>24</v>
      </c>
      <c r="H19" s="48" t="e">
        <f t="shared" si="2"/>
        <v>#VALUE!</v>
      </c>
      <c r="I19" s="49">
        <f t="shared" si="3"/>
        <v>0</v>
      </c>
      <c r="J19" s="50" t="e">
        <f t="shared" si="4"/>
        <v>#VALUE!</v>
      </c>
      <c r="K19" s="65" t="s">
        <v>24</v>
      </c>
      <c r="L19" s="52">
        <f t="shared" si="0"/>
        <v>0</v>
      </c>
      <c r="M19" s="66"/>
      <c r="N19" s="67"/>
      <c r="O19" s="67"/>
      <c r="P19" s="67"/>
      <c r="Q19" s="67"/>
      <c r="R19" s="68"/>
      <c r="S19" s="68"/>
      <c r="T19" s="69"/>
      <c r="U19" s="57"/>
    </row>
    <row r="20" spans="1:21" ht="15" thickBot="1" x14ac:dyDescent="0.35">
      <c r="A20" s="84">
        <v>17</v>
      </c>
      <c r="B20" s="71" t="s">
        <v>24</v>
      </c>
      <c r="C20" s="72" t="s">
        <v>24</v>
      </c>
      <c r="D20" s="86"/>
      <c r="E20" s="87"/>
      <c r="F20" s="46">
        <f t="shared" si="1"/>
        <v>0</v>
      </c>
      <c r="G20" s="75" t="s">
        <v>24</v>
      </c>
      <c r="H20" s="48" t="e">
        <f t="shared" si="2"/>
        <v>#VALUE!</v>
      </c>
      <c r="I20" s="49">
        <f t="shared" si="3"/>
        <v>0</v>
      </c>
      <c r="J20" s="50" t="e">
        <f t="shared" si="4"/>
        <v>#VALUE!</v>
      </c>
      <c r="K20" s="65" t="s">
        <v>24</v>
      </c>
      <c r="L20" s="52">
        <f t="shared" si="0"/>
        <v>0</v>
      </c>
      <c r="M20" s="76"/>
      <c r="N20" s="77"/>
      <c r="O20" s="77"/>
      <c r="P20" s="77"/>
      <c r="Q20" s="77"/>
      <c r="R20" s="78"/>
      <c r="S20" s="78"/>
      <c r="T20" s="79"/>
      <c r="U20" s="57"/>
    </row>
    <row r="21" spans="1:21" ht="15" thickBot="1" x14ac:dyDescent="0.35">
      <c r="A21" s="80">
        <v>18</v>
      </c>
      <c r="B21" s="59" t="s">
        <v>24</v>
      </c>
      <c r="C21" s="60" t="s">
        <v>24</v>
      </c>
      <c r="D21" s="85"/>
      <c r="E21" s="81"/>
      <c r="F21" s="46">
        <f t="shared" si="1"/>
        <v>0</v>
      </c>
      <c r="G21" s="82" t="s">
        <v>24</v>
      </c>
      <c r="H21" s="48" t="e">
        <f t="shared" si="2"/>
        <v>#VALUE!</v>
      </c>
      <c r="I21" s="49">
        <f t="shared" si="3"/>
        <v>0</v>
      </c>
      <c r="J21" s="50" t="e">
        <f t="shared" si="4"/>
        <v>#VALUE!</v>
      </c>
      <c r="K21" s="65" t="s">
        <v>24</v>
      </c>
      <c r="L21" s="52">
        <f t="shared" si="0"/>
        <v>0</v>
      </c>
      <c r="M21" s="66"/>
      <c r="N21" s="67"/>
      <c r="O21" s="67"/>
      <c r="P21" s="67"/>
      <c r="Q21" s="67"/>
      <c r="R21" s="68"/>
      <c r="S21" s="68"/>
      <c r="T21" s="69"/>
      <c r="U21" s="57"/>
    </row>
    <row r="22" spans="1:21" ht="15" thickBot="1" x14ac:dyDescent="0.35">
      <c r="A22" s="84">
        <v>19</v>
      </c>
      <c r="B22" s="71" t="s">
        <v>24</v>
      </c>
      <c r="C22" s="72" t="s">
        <v>24</v>
      </c>
      <c r="D22" s="86"/>
      <c r="E22" s="87"/>
      <c r="F22" s="46">
        <f t="shared" si="1"/>
        <v>0</v>
      </c>
      <c r="G22" s="75" t="s">
        <v>24</v>
      </c>
      <c r="H22" s="48" t="e">
        <f t="shared" si="2"/>
        <v>#VALUE!</v>
      </c>
      <c r="I22" s="49">
        <f t="shared" si="3"/>
        <v>0</v>
      </c>
      <c r="J22" s="50" t="e">
        <f t="shared" si="4"/>
        <v>#VALUE!</v>
      </c>
      <c r="K22" s="65" t="s">
        <v>24</v>
      </c>
      <c r="L22" s="52">
        <f t="shared" si="0"/>
        <v>0</v>
      </c>
      <c r="M22" s="76"/>
      <c r="N22" s="77"/>
      <c r="O22" s="77"/>
      <c r="P22" s="77"/>
      <c r="Q22" s="77"/>
      <c r="R22" s="78"/>
      <c r="S22" s="78"/>
      <c r="T22" s="79"/>
      <c r="U22" s="57"/>
    </row>
    <row r="23" spans="1:21" x14ac:dyDescent="0.3">
      <c r="A23" s="80">
        <v>20</v>
      </c>
      <c r="B23" s="59" t="s">
        <v>24</v>
      </c>
      <c r="C23" s="60" t="s">
        <v>24</v>
      </c>
      <c r="D23" s="85"/>
      <c r="E23" s="81"/>
      <c r="F23" s="46">
        <f t="shared" si="1"/>
        <v>0</v>
      </c>
      <c r="G23" s="82" t="s">
        <v>24</v>
      </c>
      <c r="H23" s="48" t="e">
        <f t="shared" si="2"/>
        <v>#VALUE!</v>
      </c>
      <c r="I23" s="49">
        <f t="shared" si="3"/>
        <v>0</v>
      </c>
      <c r="J23" s="50" t="e">
        <f t="shared" si="4"/>
        <v>#VALUE!</v>
      </c>
      <c r="K23" s="65" t="s">
        <v>24</v>
      </c>
      <c r="L23" s="52">
        <f t="shared" si="0"/>
        <v>0</v>
      </c>
      <c r="M23" s="66"/>
      <c r="N23" s="67"/>
      <c r="O23" s="67"/>
      <c r="P23" s="67"/>
      <c r="Q23" s="67"/>
      <c r="R23" s="68"/>
      <c r="S23" s="68"/>
      <c r="T23" s="69"/>
      <c r="U23" s="57"/>
    </row>
  </sheetData>
  <mergeCells count="24"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G2:G3"/>
    <mergeCell ref="H2:H3"/>
    <mergeCell ref="I2:L2"/>
    <mergeCell ref="M2:T2"/>
    <mergeCell ref="B4:C4"/>
    <mergeCell ref="B5:C5"/>
    <mergeCell ref="B1:C1"/>
    <mergeCell ref="A2:A3"/>
    <mergeCell ref="B2:C3"/>
    <mergeCell ref="D2:D3"/>
    <mergeCell ref="E2:E3"/>
    <mergeCell ref="F2:F3"/>
  </mergeCells>
  <conditionalFormatting sqref="D4:D23">
    <cfRule type="cellIs" dxfId="4" priority="2" stopIfTrue="1" operator="notEqual">
      <formula>0</formula>
    </cfRule>
  </conditionalFormatting>
  <conditionalFormatting sqref="E4:E9 E11:E23">
    <cfRule type="cellIs" dxfId="3" priority="3" stopIfTrue="1" operator="notEqual">
      <formula>0</formula>
    </cfRule>
  </conditionalFormatting>
  <conditionalFormatting sqref="E10">
    <cfRule type="cellIs" dxfId="0" priority="1" stopIfTrue="1" operator="notEqual">
      <formula>0</formula>
    </cfRule>
  </conditionalFormatting>
  <pageMargins left="0.7" right="0.7" top="0.78740157499999996" bottom="0.78740157499999996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workbookViewId="0">
      <selection activeCell="G9" sqref="G9"/>
    </sheetView>
  </sheetViews>
  <sheetFormatPr defaultRowHeight="14.4" x14ac:dyDescent="0.3"/>
  <cols>
    <col min="9" max="9" width="9.109375" bestFit="1" customWidth="1"/>
  </cols>
  <sheetData>
    <row r="1" spans="1:22" ht="15" thickBot="1" x14ac:dyDescent="0.35">
      <c r="A1" s="1"/>
      <c r="B1" s="2" t="s">
        <v>29</v>
      </c>
      <c r="C1" s="3"/>
      <c r="D1" s="4"/>
      <c r="E1" s="4"/>
      <c r="F1" s="5"/>
      <c r="G1" s="6"/>
      <c r="H1" s="7"/>
      <c r="I1" s="8"/>
      <c r="J1" s="9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</row>
    <row r="2" spans="1:22" x14ac:dyDescent="0.3">
      <c r="A2" s="12" t="s">
        <v>1</v>
      </c>
      <c r="B2" s="13" t="s">
        <v>2</v>
      </c>
      <c r="C2" s="14"/>
      <c r="D2" s="15" t="s">
        <v>3</v>
      </c>
      <c r="E2" s="16" t="s">
        <v>4</v>
      </c>
      <c r="F2" s="16" t="s">
        <v>5</v>
      </c>
      <c r="G2" s="17" t="s">
        <v>6</v>
      </c>
      <c r="H2" s="18" t="s">
        <v>7</v>
      </c>
      <c r="I2" s="19" t="s">
        <v>8</v>
      </c>
      <c r="J2" s="20"/>
      <c r="K2" s="20"/>
      <c r="L2" s="21"/>
      <c r="M2" s="22" t="s">
        <v>9</v>
      </c>
      <c r="N2" s="23"/>
      <c r="O2" s="23"/>
      <c r="P2" s="23"/>
      <c r="Q2" s="23"/>
      <c r="R2" s="23"/>
      <c r="S2" s="23"/>
      <c r="T2" s="24"/>
      <c r="U2" s="11"/>
    </row>
    <row r="3" spans="1:22" ht="44.4" thickBot="1" x14ac:dyDescent="0.35">
      <c r="A3" s="25"/>
      <c r="B3" s="26"/>
      <c r="C3" s="27"/>
      <c r="D3" s="28"/>
      <c r="E3" s="29"/>
      <c r="F3" s="30"/>
      <c r="G3" s="31"/>
      <c r="H3" s="32"/>
      <c r="I3" s="33" t="s">
        <v>10</v>
      </c>
      <c r="J3" s="34" t="s">
        <v>11</v>
      </c>
      <c r="K3" s="35" t="s">
        <v>12</v>
      </c>
      <c r="L3" s="36" t="s">
        <v>13</v>
      </c>
      <c r="M3" s="37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39" t="s">
        <v>19</v>
      </c>
      <c r="S3" s="39" t="s">
        <v>20</v>
      </c>
      <c r="T3" s="40" t="s">
        <v>21</v>
      </c>
      <c r="U3" s="41" t="s">
        <v>22</v>
      </c>
    </row>
    <row r="4" spans="1:22" ht="16.2" thickBot="1" x14ac:dyDescent="0.35">
      <c r="A4" s="42">
        <v>1</v>
      </c>
      <c r="B4" s="90" t="s">
        <v>40</v>
      </c>
      <c r="C4" s="91"/>
      <c r="D4" s="44">
        <v>5.5555555555555552E-2</v>
      </c>
      <c r="E4" s="45">
        <v>7.149305555555556E-2</v>
      </c>
      <c r="F4" s="46">
        <f>E4-D4</f>
        <v>1.5937500000000007E-2</v>
      </c>
      <c r="G4" s="47">
        <v>0</v>
      </c>
      <c r="H4" s="48">
        <f>F4-G4</f>
        <v>1.5937500000000007E-2</v>
      </c>
      <c r="I4" s="49">
        <f>IF(L4="","",L4/1440)</f>
        <v>1.6666666666666666E-2</v>
      </c>
      <c r="J4" s="50">
        <f>H4+I4</f>
        <v>3.260416666666667E-2</v>
      </c>
      <c r="K4" s="51">
        <v>8</v>
      </c>
      <c r="L4" s="52">
        <f t="shared" ref="L4:L23" si="0">SUM(M4:T4)</f>
        <v>24</v>
      </c>
      <c r="M4" s="53">
        <v>13</v>
      </c>
      <c r="N4" s="54">
        <v>2</v>
      </c>
      <c r="O4" s="54">
        <v>6</v>
      </c>
      <c r="P4" s="54">
        <v>3</v>
      </c>
      <c r="Q4" s="54">
        <v>0</v>
      </c>
      <c r="R4" s="55">
        <v>0</v>
      </c>
      <c r="S4" s="55">
        <v>0</v>
      </c>
      <c r="T4" s="56">
        <v>0</v>
      </c>
      <c r="U4" s="57"/>
    </row>
    <row r="5" spans="1:22" ht="16.2" thickBot="1" x14ac:dyDescent="0.35">
      <c r="A5" s="58">
        <v>2</v>
      </c>
      <c r="B5" s="90" t="s">
        <v>41</v>
      </c>
      <c r="C5" s="91"/>
      <c r="D5" s="61">
        <v>5.9027777777777783E-2</v>
      </c>
      <c r="E5" s="62">
        <v>7.2361111111111112E-2</v>
      </c>
      <c r="F5" s="46">
        <f t="shared" ref="F5:F23" si="1">E5-D5</f>
        <v>1.3333333333333329E-2</v>
      </c>
      <c r="G5" s="63">
        <v>1.5277777777777779E-3</v>
      </c>
      <c r="H5" s="48">
        <f t="shared" ref="H5:H23" si="2">F5-G5</f>
        <v>1.1805555555555552E-2</v>
      </c>
      <c r="I5" s="49">
        <f t="shared" ref="I5:I23" si="3">IF(L5="","",L5/1440)</f>
        <v>4.1666666666666666E-3</v>
      </c>
      <c r="J5" s="50">
        <f t="shared" ref="J5:J23" si="4">H5+I5</f>
        <v>1.5972222222222218E-2</v>
      </c>
      <c r="K5" s="65">
        <v>1</v>
      </c>
      <c r="L5" s="52">
        <f t="shared" si="0"/>
        <v>6</v>
      </c>
      <c r="M5" s="66">
        <v>3</v>
      </c>
      <c r="N5" s="67">
        <v>0</v>
      </c>
      <c r="O5" s="67">
        <v>3</v>
      </c>
      <c r="P5" s="67">
        <v>0</v>
      </c>
      <c r="Q5" s="67">
        <v>0</v>
      </c>
      <c r="R5" s="68">
        <v>0</v>
      </c>
      <c r="S5" s="68">
        <v>0</v>
      </c>
      <c r="T5" s="69">
        <v>0</v>
      </c>
      <c r="U5" s="57"/>
      <c r="V5" s="92">
        <v>9.3055555555555558E-2</v>
      </c>
    </row>
    <row r="6" spans="1:22" ht="16.2" thickBot="1" x14ac:dyDescent="0.35">
      <c r="A6" s="70">
        <v>3</v>
      </c>
      <c r="B6" s="90" t="s">
        <v>30</v>
      </c>
      <c r="C6" s="91"/>
      <c r="D6" s="73">
        <v>6.25E-2</v>
      </c>
      <c r="E6" s="74">
        <v>7.739583333333333E-2</v>
      </c>
      <c r="F6" s="46">
        <f t="shared" si="1"/>
        <v>1.489583333333333E-2</v>
      </c>
      <c r="G6" s="75">
        <v>0</v>
      </c>
      <c r="H6" s="48">
        <f t="shared" si="2"/>
        <v>1.489583333333333E-2</v>
      </c>
      <c r="I6" s="49">
        <f t="shared" si="3"/>
        <v>2.013888888888889E-2</v>
      </c>
      <c r="J6" s="50">
        <f t="shared" si="4"/>
        <v>3.5034722222222217E-2</v>
      </c>
      <c r="K6" s="65">
        <v>9</v>
      </c>
      <c r="L6" s="52">
        <f t="shared" si="0"/>
        <v>29</v>
      </c>
      <c r="M6" s="76">
        <v>12</v>
      </c>
      <c r="N6" s="77">
        <v>2</v>
      </c>
      <c r="O6" s="77">
        <v>9</v>
      </c>
      <c r="P6" s="77">
        <v>6</v>
      </c>
      <c r="Q6" s="77">
        <v>0</v>
      </c>
      <c r="R6" s="78">
        <v>0</v>
      </c>
      <c r="S6" s="78">
        <v>0</v>
      </c>
      <c r="T6" s="79">
        <v>0</v>
      </c>
      <c r="U6" s="57"/>
      <c r="V6" s="92">
        <v>0.10347222222222223</v>
      </c>
    </row>
    <row r="7" spans="1:22" ht="16.2" thickBot="1" x14ac:dyDescent="0.35">
      <c r="A7" s="80">
        <v>4</v>
      </c>
      <c r="B7" s="90" t="s">
        <v>42</v>
      </c>
      <c r="C7" s="91"/>
      <c r="D7" s="61">
        <v>6.5972222222222224E-2</v>
      </c>
      <c r="E7" s="81">
        <v>8.3171296296296285E-2</v>
      </c>
      <c r="F7" s="46">
        <f t="shared" si="1"/>
        <v>1.7199074074074061E-2</v>
      </c>
      <c r="G7" s="82">
        <v>0</v>
      </c>
      <c r="H7" s="48">
        <f t="shared" si="2"/>
        <v>1.7199074074074061E-2</v>
      </c>
      <c r="I7" s="49">
        <f t="shared" si="3"/>
        <v>1.4583333333333334E-2</v>
      </c>
      <c r="J7" s="50">
        <f t="shared" si="4"/>
        <v>3.1782407407407398E-2</v>
      </c>
      <c r="K7" s="65">
        <v>7</v>
      </c>
      <c r="L7" s="52">
        <f t="shared" si="0"/>
        <v>21</v>
      </c>
      <c r="M7" s="66">
        <v>10</v>
      </c>
      <c r="N7" s="67">
        <v>5</v>
      </c>
      <c r="O7" s="67">
        <v>6</v>
      </c>
      <c r="P7" s="67">
        <v>0</v>
      </c>
      <c r="Q7" s="67">
        <v>0</v>
      </c>
      <c r="R7" s="68">
        <v>0</v>
      </c>
      <c r="S7" s="68">
        <v>0</v>
      </c>
      <c r="T7" s="69">
        <v>0</v>
      </c>
      <c r="U7" s="57"/>
      <c r="V7" s="92">
        <v>3.2638888888888891E-2</v>
      </c>
    </row>
    <row r="8" spans="1:22" ht="16.2" thickBot="1" x14ac:dyDescent="0.35">
      <c r="A8" s="84">
        <v>5</v>
      </c>
      <c r="B8" s="90" t="s">
        <v>43</v>
      </c>
      <c r="C8" s="91"/>
      <c r="D8" s="73">
        <v>6.9444444444444434E-2</v>
      </c>
      <c r="E8" s="74">
        <v>8.3275462962962968E-2</v>
      </c>
      <c r="F8" s="46">
        <f t="shared" si="1"/>
        <v>1.3831018518518534E-2</v>
      </c>
      <c r="G8" s="75">
        <v>4.2708333333333339E-3</v>
      </c>
      <c r="H8" s="48">
        <f t="shared" si="2"/>
        <v>9.5601851851851993E-3</v>
      </c>
      <c r="I8" s="49">
        <f t="shared" si="3"/>
        <v>6.9444444444444441E-3</v>
      </c>
      <c r="J8" s="50">
        <f t="shared" si="4"/>
        <v>1.6504629629629643E-2</v>
      </c>
      <c r="K8" s="65">
        <v>2</v>
      </c>
      <c r="L8" s="52">
        <f t="shared" si="0"/>
        <v>10</v>
      </c>
      <c r="M8" s="76">
        <v>10</v>
      </c>
      <c r="N8" s="77">
        <v>0</v>
      </c>
      <c r="O8" s="77">
        <v>0</v>
      </c>
      <c r="P8" s="77">
        <v>0</v>
      </c>
      <c r="Q8" s="77">
        <v>0</v>
      </c>
      <c r="R8" s="78">
        <v>0</v>
      </c>
      <c r="S8" s="78">
        <v>0</v>
      </c>
      <c r="T8" s="79">
        <v>0</v>
      </c>
      <c r="U8" s="57"/>
      <c r="V8" s="92">
        <v>2.7083333333333334E-2</v>
      </c>
    </row>
    <row r="9" spans="1:22" ht="16.2" thickBot="1" x14ac:dyDescent="0.35">
      <c r="A9" s="80">
        <v>6</v>
      </c>
      <c r="B9" s="90" t="s">
        <v>38</v>
      </c>
      <c r="C9" s="91"/>
      <c r="D9" s="85">
        <v>7.2916666666666671E-2</v>
      </c>
      <c r="E9" s="81">
        <v>9.0381944444444431E-2</v>
      </c>
      <c r="F9" s="46">
        <f t="shared" si="1"/>
        <v>1.746527777777776E-2</v>
      </c>
      <c r="G9" s="82">
        <v>0</v>
      </c>
      <c r="H9" s="48">
        <f t="shared" si="2"/>
        <v>1.746527777777776E-2</v>
      </c>
      <c r="I9" s="49">
        <f t="shared" si="3"/>
        <v>2.013888888888889E-2</v>
      </c>
      <c r="J9" s="50">
        <f t="shared" si="4"/>
        <v>3.7604166666666647E-2</v>
      </c>
      <c r="K9" s="65">
        <v>10</v>
      </c>
      <c r="L9" s="52">
        <f t="shared" si="0"/>
        <v>29</v>
      </c>
      <c r="M9" s="66">
        <v>14</v>
      </c>
      <c r="N9" s="67">
        <v>3</v>
      </c>
      <c r="O9" s="67">
        <v>9</v>
      </c>
      <c r="P9" s="67">
        <v>3</v>
      </c>
      <c r="Q9" s="67">
        <v>0</v>
      </c>
      <c r="R9" s="68">
        <v>0</v>
      </c>
      <c r="S9" s="68">
        <v>0</v>
      </c>
      <c r="T9" s="69">
        <v>0</v>
      </c>
      <c r="U9" s="57"/>
    </row>
    <row r="10" spans="1:22" ht="16.2" thickBot="1" x14ac:dyDescent="0.35">
      <c r="A10" s="84">
        <v>7</v>
      </c>
      <c r="B10" s="90" t="s">
        <v>44</v>
      </c>
      <c r="C10" s="91"/>
      <c r="D10" s="86">
        <v>7.6388888888888895E-2</v>
      </c>
      <c r="E10" s="87">
        <v>9.0775462962962961E-2</v>
      </c>
      <c r="F10" s="46">
        <f t="shared" si="1"/>
        <v>1.4386574074074066E-2</v>
      </c>
      <c r="G10" s="75">
        <v>0</v>
      </c>
      <c r="H10" s="48">
        <f t="shared" si="2"/>
        <v>1.4386574074074066E-2</v>
      </c>
      <c r="I10" s="49">
        <f t="shared" si="3"/>
        <v>1.2500000000000001E-2</v>
      </c>
      <c r="J10" s="50">
        <f t="shared" si="4"/>
        <v>2.6886574074074066E-2</v>
      </c>
      <c r="K10" s="65">
        <v>4</v>
      </c>
      <c r="L10" s="52">
        <f t="shared" si="0"/>
        <v>18</v>
      </c>
      <c r="M10" s="76">
        <v>13</v>
      </c>
      <c r="N10" s="77">
        <v>2</v>
      </c>
      <c r="O10" s="77">
        <v>0</v>
      </c>
      <c r="P10" s="77">
        <v>3</v>
      </c>
      <c r="Q10" s="77">
        <v>0</v>
      </c>
      <c r="R10" s="78">
        <v>0</v>
      </c>
      <c r="S10" s="78">
        <v>0</v>
      </c>
      <c r="T10" s="79">
        <v>0</v>
      </c>
      <c r="U10" s="57"/>
    </row>
    <row r="11" spans="1:22" ht="16.2" thickBot="1" x14ac:dyDescent="0.35">
      <c r="A11" s="80">
        <v>8</v>
      </c>
      <c r="B11" s="90" t="s">
        <v>33</v>
      </c>
      <c r="C11" s="91"/>
      <c r="D11" s="85">
        <v>7.9861111111111105E-2</v>
      </c>
      <c r="E11" s="81">
        <v>9.1666666666666674E-2</v>
      </c>
      <c r="F11" s="46">
        <f t="shared" si="1"/>
        <v>1.1805555555555569E-2</v>
      </c>
      <c r="G11" s="82">
        <v>0</v>
      </c>
      <c r="H11" s="48">
        <f t="shared" si="2"/>
        <v>1.1805555555555569E-2</v>
      </c>
      <c r="I11" s="49">
        <f t="shared" si="3"/>
        <v>8.3333333333333332E-3</v>
      </c>
      <c r="J11" s="50">
        <f t="shared" si="4"/>
        <v>2.0138888888888901E-2</v>
      </c>
      <c r="K11" s="65">
        <v>3</v>
      </c>
      <c r="L11" s="52">
        <f t="shared" si="0"/>
        <v>12</v>
      </c>
      <c r="M11" s="66">
        <v>6</v>
      </c>
      <c r="N11" s="67">
        <v>0</v>
      </c>
      <c r="O11" s="67">
        <v>3</v>
      </c>
      <c r="P11" s="67">
        <v>3</v>
      </c>
      <c r="Q11" s="67">
        <v>0</v>
      </c>
      <c r="R11" s="68">
        <v>0</v>
      </c>
      <c r="S11" s="68">
        <v>0</v>
      </c>
      <c r="T11" s="69">
        <v>0</v>
      </c>
      <c r="U11" s="57"/>
    </row>
    <row r="12" spans="1:22" ht="16.2" thickBot="1" x14ac:dyDescent="0.35">
      <c r="A12" s="84">
        <v>9</v>
      </c>
      <c r="B12" s="90" t="s">
        <v>45</v>
      </c>
      <c r="C12" s="91"/>
      <c r="D12" s="86">
        <v>8.3333333333333329E-2</v>
      </c>
      <c r="E12" s="87">
        <v>9.9548611111111115E-2</v>
      </c>
      <c r="F12" s="46">
        <f t="shared" si="1"/>
        <v>1.6215277777777787E-2</v>
      </c>
      <c r="G12" s="75">
        <v>0</v>
      </c>
      <c r="H12" s="48">
        <f t="shared" si="2"/>
        <v>1.6215277777777787E-2</v>
      </c>
      <c r="I12" s="49">
        <f t="shared" si="3"/>
        <v>2.1527777777777778E-2</v>
      </c>
      <c r="J12" s="50">
        <f t="shared" si="4"/>
        <v>3.7743055555555564E-2</v>
      </c>
      <c r="K12" s="65">
        <v>11</v>
      </c>
      <c r="L12" s="52">
        <f t="shared" si="0"/>
        <v>31</v>
      </c>
      <c r="M12" s="76">
        <v>14</v>
      </c>
      <c r="N12" s="77">
        <v>2</v>
      </c>
      <c r="O12" s="77">
        <v>9</v>
      </c>
      <c r="P12" s="77">
        <v>6</v>
      </c>
      <c r="Q12" s="77">
        <v>0</v>
      </c>
      <c r="R12" s="78">
        <v>0</v>
      </c>
      <c r="S12" s="78">
        <v>0</v>
      </c>
      <c r="T12" s="79">
        <v>0</v>
      </c>
      <c r="U12" s="57"/>
    </row>
    <row r="13" spans="1:22" ht="16.2" thickBot="1" x14ac:dyDescent="0.35">
      <c r="A13" s="80">
        <v>10</v>
      </c>
      <c r="B13" s="90" t="s">
        <v>36</v>
      </c>
      <c r="C13" s="91"/>
      <c r="D13" s="85">
        <v>8.6805555555555566E-2</v>
      </c>
      <c r="E13" s="81">
        <v>0.10259259259259258</v>
      </c>
      <c r="F13" s="46">
        <f t="shared" si="1"/>
        <v>1.5787037037037016E-2</v>
      </c>
      <c r="G13" s="82">
        <v>0</v>
      </c>
      <c r="H13" s="48">
        <f t="shared" si="2"/>
        <v>1.5787037037037016E-2</v>
      </c>
      <c r="I13" s="49">
        <f t="shared" si="3"/>
        <v>2.2916666666666665E-2</v>
      </c>
      <c r="J13" s="50">
        <f t="shared" si="4"/>
        <v>3.8703703703703685E-2</v>
      </c>
      <c r="K13" s="65">
        <v>13</v>
      </c>
      <c r="L13" s="52">
        <f t="shared" si="0"/>
        <v>33</v>
      </c>
      <c r="M13" s="66">
        <v>15</v>
      </c>
      <c r="N13" s="67">
        <v>0</v>
      </c>
      <c r="O13" s="67">
        <v>6</v>
      </c>
      <c r="P13" s="67">
        <v>12</v>
      </c>
      <c r="Q13" s="67">
        <v>0</v>
      </c>
      <c r="R13" s="68">
        <v>0</v>
      </c>
      <c r="S13" s="68">
        <v>0</v>
      </c>
      <c r="T13" s="69">
        <v>0</v>
      </c>
      <c r="U13" s="57"/>
    </row>
    <row r="14" spans="1:22" ht="16.2" thickBot="1" x14ac:dyDescent="0.35">
      <c r="A14" s="84">
        <v>11</v>
      </c>
      <c r="B14" s="90" t="s">
        <v>46</v>
      </c>
      <c r="C14" s="91"/>
      <c r="D14" s="86">
        <v>9.0277777777777776E-2</v>
      </c>
      <c r="E14" s="87">
        <v>0.10754629629629631</v>
      </c>
      <c r="F14" s="46">
        <f t="shared" si="1"/>
        <v>1.726851851851853E-2</v>
      </c>
      <c r="G14" s="75">
        <v>0</v>
      </c>
      <c r="H14" s="48">
        <f t="shared" si="2"/>
        <v>1.726851851851853E-2</v>
      </c>
      <c r="I14" s="49">
        <f t="shared" si="3"/>
        <v>9.7222222222222224E-3</v>
      </c>
      <c r="J14" s="50">
        <f t="shared" si="4"/>
        <v>2.6990740740740753E-2</v>
      </c>
      <c r="K14" s="65">
        <v>5</v>
      </c>
      <c r="L14" s="52">
        <f t="shared" si="0"/>
        <v>14</v>
      </c>
      <c r="M14" s="76">
        <v>10</v>
      </c>
      <c r="N14" s="77">
        <v>0</v>
      </c>
      <c r="O14" s="77">
        <v>3</v>
      </c>
      <c r="P14" s="77">
        <v>0</v>
      </c>
      <c r="Q14" s="77">
        <v>0</v>
      </c>
      <c r="R14" s="78">
        <v>0</v>
      </c>
      <c r="S14" s="78">
        <v>1</v>
      </c>
      <c r="T14" s="79">
        <v>0</v>
      </c>
      <c r="U14" s="57"/>
    </row>
    <row r="15" spans="1:22" ht="16.2" thickBot="1" x14ac:dyDescent="0.35">
      <c r="A15" s="80">
        <v>12</v>
      </c>
      <c r="B15" s="90" t="s">
        <v>47</v>
      </c>
      <c r="C15" s="91"/>
      <c r="D15" s="85">
        <v>9.375E-2</v>
      </c>
      <c r="E15" s="81">
        <v>0.11116898148148148</v>
      </c>
      <c r="F15" s="46">
        <f t="shared" si="1"/>
        <v>1.741898148148148E-2</v>
      </c>
      <c r="G15" s="82">
        <v>0</v>
      </c>
      <c r="H15" s="48">
        <f t="shared" si="2"/>
        <v>1.741898148148148E-2</v>
      </c>
      <c r="I15" s="49">
        <f t="shared" si="3"/>
        <v>2.5694444444444443E-2</v>
      </c>
      <c r="J15" s="50">
        <f t="shared" si="4"/>
        <v>4.3113425925925923E-2</v>
      </c>
      <c r="K15" s="65">
        <v>14</v>
      </c>
      <c r="L15" s="52">
        <f t="shared" si="0"/>
        <v>37</v>
      </c>
      <c r="M15" s="66">
        <v>11</v>
      </c>
      <c r="N15" s="67">
        <v>2</v>
      </c>
      <c r="O15" s="67">
        <v>9</v>
      </c>
      <c r="P15" s="67">
        <v>12</v>
      </c>
      <c r="Q15" s="67">
        <v>0</v>
      </c>
      <c r="R15" s="68">
        <v>3</v>
      </c>
      <c r="S15" s="68">
        <v>0</v>
      </c>
      <c r="T15" s="69">
        <v>0</v>
      </c>
      <c r="U15" s="57"/>
    </row>
    <row r="16" spans="1:22" ht="16.2" thickBot="1" x14ac:dyDescent="0.35">
      <c r="A16" s="84">
        <v>13</v>
      </c>
      <c r="B16" s="90" t="s">
        <v>48</v>
      </c>
      <c r="C16" s="91"/>
      <c r="D16" s="86">
        <v>9.7222222222222224E-2</v>
      </c>
      <c r="E16" s="81">
        <v>0.11818287037037038</v>
      </c>
      <c r="F16" s="46">
        <f t="shared" si="1"/>
        <v>2.0960648148148159E-2</v>
      </c>
      <c r="G16" s="75">
        <v>0</v>
      </c>
      <c r="H16" s="48">
        <f t="shared" si="2"/>
        <v>2.0960648148148159E-2</v>
      </c>
      <c r="I16" s="49">
        <f t="shared" si="3"/>
        <v>1.7361111111111112E-2</v>
      </c>
      <c r="J16" s="50">
        <f t="shared" si="4"/>
        <v>3.8321759259259271E-2</v>
      </c>
      <c r="K16" s="65">
        <v>12</v>
      </c>
      <c r="L16" s="52">
        <f t="shared" si="0"/>
        <v>25</v>
      </c>
      <c r="M16" s="76">
        <v>11</v>
      </c>
      <c r="N16" s="77">
        <v>2</v>
      </c>
      <c r="O16" s="77">
        <v>3</v>
      </c>
      <c r="P16" s="77">
        <v>9</v>
      </c>
      <c r="Q16" s="77">
        <v>0</v>
      </c>
      <c r="R16" s="78">
        <v>0</v>
      </c>
      <c r="S16" s="78">
        <v>0</v>
      </c>
      <c r="T16" s="79">
        <v>0</v>
      </c>
      <c r="U16" s="57"/>
    </row>
    <row r="17" spans="1:21" ht="16.2" thickBot="1" x14ac:dyDescent="0.35">
      <c r="A17" s="80">
        <v>14</v>
      </c>
      <c r="B17" s="90" t="s">
        <v>39</v>
      </c>
      <c r="C17" s="91"/>
      <c r="D17" s="85">
        <v>0.10069444444444443</v>
      </c>
      <c r="E17" s="81">
        <v>0.11841435185185185</v>
      </c>
      <c r="F17" s="46">
        <f t="shared" si="1"/>
        <v>1.771990740740742E-2</v>
      </c>
      <c r="G17" s="82">
        <v>2.2916666666666667E-3</v>
      </c>
      <c r="H17" s="48">
        <f t="shared" si="2"/>
        <v>1.5428240740740753E-2</v>
      </c>
      <c r="I17" s="49">
        <f t="shared" si="3"/>
        <v>1.3888888888888888E-2</v>
      </c>
      <c r="J17" s="50">
        <f t="shared" si="4"/>
        <v>2.9317129629629641E-2</v>
      </c>
      <c r="K17" s="65">
        <v>6</v>
      </c>
      <c r="L17" s="52">
        <f t="shared" si="0"/>
        <v>20</v>
      </c>
      <c r="M17" s="66">
        <v>14</v>
      </c>
      <c r="N17" s="67">
        <v>3</v>
      </c>
      <c r="O17" s="67">
        <v>3</v>
      </c>
      <c r="P17" s="67">
        <v>0</v>
      </c>
      <c r="Q17" s="67">
        <v>0</v>
      </c>
      <c r="R17" s="68">
        <v>0</v>
      </c>
      <c r="S17" s="68">
        <v>0</v>
      </c>
      <c r="T17" s="69">
        <v>0</v>
      </c>
      <c r="U17" s="57"/>
    </row>
    <row r="18" spans="1:21" ht="15" thickBot="1" x14ac:dyDescent="0.35">
      <c r="A18" s="84">
        <v>15</v>
      </c>
      <c r="B18" s="71" t="s">
        <v>24</v>
      </c>
      <c r="C18" s="72" t="s">
        <v>24</v>
      </c>
      <c r="D18" s="86"/>
      <c r="E18" s="87"/>
      <c r="F18" s="46">
        <f t="shared" si="1"/>
        <v>0</v>
      </c>
      <c r="G18" s="75" t="s">
        <v>24</v>
      </c>
      <c r="H18" s="48" t="e">
        <f t="shared" si="2"/>
        <v>#VALUE!</v>
      </c>
      <c r="I18" s="49">
        <f t="shared" si="3"/>
        <v>0</v>
      </c>
      <c r="J18" s="50" t="e">
        <f t="shared" si="4"/>
        <v>#VALUE!</v>
      </c>
      <c r="K18" s="65" t="s">
        <v>24</v>
      </c>
      <c r="L18" s="52">
        <f t="shared" si="0"/>
        <v>0</v>
      </c>
      <c r="M18" s="76"/>
      <c r="N18" s="77"/>
      <c r="O18" s="77"/>
      <c r="P18" s="77"/>
      <c r="Q18" s="77"/>
      <c r="R18" s="78"/>
      <c r="S18" s="78"/>
      <c r="T18" s="79"/>
      <c r="U18" s="57"/>
    </row>
    <row r="19" spans="1:21" ht="15" thickBot="1" x14ac:dyDescent="0.35">
      <c r="A19" s="80">
        <v>16</v>
      </c>
      <c r="B19" s="59" t="s">
        <v>24</v>
      </c>
      <c r="C19" s="60" t="s">
        <v>24</v>
      </c>
      <c r="D19" s="85"/>
      <c r="E19" s="81"/>
      <c r="F19" s="46">
        <f t="shared" si="1"/>
        <v>0</v>
      </c>
      <c r="G19" s="82" t="s">
        <v>24</v>
      </c>
      <c r="H19" s="48" t="e">
        <f t="shared" si="2"/>
        <v>#VALUE!</v>
      </c>
      <c r="I19" s="49">
        <f t="shared" si="3"/>
        <v>0</v>
      </c>
      <c r="J19" s="50" t="e">
        <f t="shared" si="4"/>
        <v>#VALUE!</v>
      </c>
      <c r="K19" s="65" t="s">
        <v>24</v>
      </c>
      <c r="L19" s="52">
        <f t="shared" si="0"/>
        <v>0</v>
      </c>
      <c r="M19" s="66"/>
      <c r="N19" s="67"/>
      <c r="O19" s="67"/>
      <c r="P19" s="67"/>
      <c r="Q19" s="67"/>
      <c r="R19" s="68"/>
      <c r="S19" s="68"/>
      <c r="T19" s="69"/>
      <c r="U19" s="57"/>
    </row>
    <row r="20" spans="1:21" ht="15" thickBot="1" x14ac:dyDescent="0.35">
      <c r="A20" s="84">
        <v>17</v>
      </c>
      <c r="B20" s="71" t="s">
        <v>24</v>
      </c>
      <c r="C20" s="72" t="s">
        <v>24</v>
      </c>
      <c r="D20" s="86"/>
      <c r="E20" s="87"/>
      <c r="F20" s="46">
        <f t="shared" si="1"/>
        <v>0</v>
      </c>
      <c r="G20" s="75" t="s">
        <v>24</v>
      </c>
      <c r="H20" s="48" t="e">
        <f t="shared" si="2"/>
        <v>#VALUE!</v>
      </c>
      <c r="I20" s="49">
        <f t="shared" si="3"/>
        <v>0</v>
      </c>
      <c r="J20" s="50" t="e">
        <f t="shared" si="4"/>
        <v>#VALUE!</v>
      </c>
      <c r="K20" s="65" t="s">
        <v>24</v>
      </c>
      <c r="L20" s="52">
        <f t="shared" si="0"/>
        <v>0</v>
      </c>
      <c r="M20" s="76"/>
      <c r="N20" s="77"/>
      <c r="O20" s="77"/>
      <c r="P20" s="77"/>
      <c r="Q20" s="77"/>
      <c r="R20" s="78"/>
      <c r="S20" s="78"/>
      <c r="T20" s="79"/>
      <c r="U20" s="57"/>
    </row>
    <row r="21" spans="1:21" ht="15" thickBot="1" x14ac:dyDescent="0.35">
      <c r="A21" s="80">
        <v>18</v>
      </c>
      <c r="B21" s="59" t="s">
        <v>24</v>
      </c>
      <c r="C21" s="60" t="s">
        <v>24</v>
      </c>
      <c r="D21" s="85"/>
      <c r="E21" s="81"/>
      <c r="F21" s="46">
        <f t="shared" si="1"/>
        <v>0</v>
      </c>
      <c r="G21" s="82" t="s">
        <v>24</v>
      </c>
      <c r="H21" s="48" t="e">
        <f t="shared" si="2"/>
        <v>#VALUE!</v>
      </c>
      <c r="I21" s="49">
        <f t="shared" si="3"/>
        <v>0</v>
      </c>
      <c r="J21" s="50" t="e">
        <f t="shared" si="4"/>
        <v>#VALUE!</v>
      </c>
      <c r="K21" s="65" t="s">
        <v>24</v>
      </c>
      <c r="L21" s="52">
        <f t="shared" si="0"/>
        <v>0</v>
      </c>
      <c r="M21" s="66"/>
      <c r="N21" s="67"/>
      <c r="O21" s="67"/>
      <c r="P21" s="67"/>
      <c r="Q21" s="67"/>
      <c r="R21" s="68"/>
      <c r="S21" s="68"/>
      <c r="T21" s="69"/>
      <c r="U21" s="57"/>
    </row>
    <row r="22" spans="1:21" ht="15" thickBot="1" x14ac:dyDescent="0.35">
      <c r="A22" s="84">
        <v>19</v>
      </c>
      <c r="B22" s="71" t="s">
        <v>24</v>
      </c>
      <c r="C22" s="72" t="s">
        <v>24</v>
      </c>
      <c r="D22" s="86"/>
      <c r="E22" s="87"/>
      <c r="F22" s="46">
        <f t="shared" si="1"/>
        <v>0</v>
      </c>
      <c r="G22" s="75" t="s">
        <v>24</v>
      </c>
      <c r="H22" s="48" t="e">
        <f t="shared" si="2"/>
        <v>#VALUE!</v>
      </c>
      <c r="I22" s="49">
        <f t="shared" si="3"/>
        <v>0</v>
      </c>
      <c r="J22" s="50" t="e">
        <f t="shared" si="4"/>
        <v>#VALUE!</v>
      </c>
      <c r="K22" s="65" t="s">
        <v>24</v>
      </c>
      <c r="L22" s="52">
        <f t="shared" si="0"/>
        <v>0</v>
      </c>
      <c r="M22" s="76"/>
      <c r="N22" s="77"/>
      <c r="O22" s="77"/>
      <c r="P22" s="77"/>
      <c r="Q22" s="77"/>
      <c r="R22" s="78"/>
      <c r="S22" s="78"/>
      <c r="T22" s="79"/>
      <c r="U22" s="57"/>
    </row>
    <row r="23" spans="1:21" x14ac:dyDescent="0.3">
      <c r="A23" s="80">
        <v>20</v>
      </c>
      <c r="B23" s="59" t="s">
        <v>24</v>
      </c>
      <c r="C23" s="60" t="s">
        <v>24</v>
      </c>
      <c r="D23" s="85"/>
      <c r="E23" s="81"/>
      <c r="F23" s="46">
        <f t="shared" si="1"/>
        <v>0</v>
      </c>
      <c r="G23" s="82" t="s">
        <v>24</v>
      </c>
      <c r="H23" s="48" t="e">
        <f t="shared" si="2"/>
        <v>#VALUE!</v>
      </c>
      <c r="I23" s="49">
        <f t="shared" si="3"/>
        <v>0</v>
      </c>
      <c r="J23" s="50" t="e">
        <f t="shared" si="4"/>
        <v>#VALUE!</v>
      </c>
      <c r="K23" s="65" t="s">
        <v>24</v>
      </c>
      <c r="L23" s="52">
        <f t="shared" si="0"/>
        <v>0</v>
      </c>
      <c r="M23" s="66"/>
      <c r="N23" s="67"/>
      <c r="O23" s="67"/>
      <c r="P23" s="67"/>
      <c r="Q23" s="67"/>
      <c r="R23" s="68"/>
      <c r="S23" s="68"/>
      <c r="T23" s="69"/>
      <c r="U23" s="57"/>
    </row>
  </sheetData>
  <mergeCells count="24"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G2:G3"/>
    <mergeCell ref="H2:H3"/>
    <mergeCell ref="I2:L2"/>
    <mergeCell ref="M2:T2"/>
    <mergeCell ref="B4:C4"/>
    <mergeCell ref="B5:C5"/>
    <mergeCell ref="B1:C1"/>
    <mergeCell ref="A2:A3"/>
    <mergeCell ref="B2:C3"/>
    <mergeCell ref="D2:D3"/>
    <mergeCell ref="E2:E3"/>
    <mergeCell ref="F2:F3"/>
  </mergeCells>
  <conditionalFormatting sqref="D4:D23">
    <cfRule type="cellIs" dxfId="8" priority="1" stopIfTrue="1" operator="notEqual">
      <formula>0</formula>
    </cfRule>
  </conditionalFormatting>
  <conditionalFormatting sqref="E4:E23">
    <cfRule type="cellIs" dxfId="7" priority="2" stopIfTrue="1" operator="notEqual">
      <formula>0</formula>
    </cfRule>
  </conditionalFormatting>
  <pageMargins left="0.7" right="0.7" top="0.78740157499999996" bottom="0.78740157499999996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workbookViewId="0">
      <selection activeCell="J12" sqref="J12"/>
    </sheetView>
  </sheetViews>
  <sheetFormatPr defaultRowHeight="14.4" x14ac:dyDescent="0.3"/>
  <cols>
    <col min="9" max="9" width="9.109375" bestFit="1" customWidth="1"/>
  </cols>
  <sheetData>
    <row r="1" spans="1:22" ht="15" thickBot="1" x14ac:dyDescent="0.35">
      <c r="A1" s="1"/>
      <c r="B1" s="2" t="s">
        <v>0</v>
      </c>
      <c r="C1" s="3"/>
      <c r="D1" s="4"/>
      <c r="E1" s="4"/>
      <c r="F1" s="5"/>
      <c r="G1" s="6"/>
      <c r="H1" s="7"/>
      <c r="I1" s="8"/>
      <c r="J1" s="9"/>
      <c r="K1" s="10"/>
      <c r="L1" s="10"/>
      <c r="M1" s="11"/>
      <c r="N1" s="11"/>
      <c r="O1" s="11"/>
      <c r="P1" s="11"/>
      <c r="Q1" s="11"/>
      <c r="R1" s="11"/>
      <c r="S1" s="11"/>
      <c r="T1" s="11"/>
      <c r="U1" s="11"/>
    </row>
    <row r="2" spans="1:22" x14ac:dyDescent="0.3">
      <c r="A2" s="12" t="s">
        <v>1</v>
      </c>
      <c r="B2" s="13" t="s">
        <v>2</v>
      </c>
      <c r="C2" s="14"/>
      <c r="D2" s="15" t="s">
        <v>3</v>
      </c>
      <c r="E2" s="16" t="s">
        <v>4</v>
      </c>
      <c r="F2" s="16" t="s">
        <v>5</v>
      </c>
      <c r="G2" s="17" t="s">
        <v>6</v>
      </c>
      <c r="H2" s="18" t="s">
        <v>7</v>
      </c>
      <c r="I2" s="19" t="s">
        <v>8</v>
      </c>
      <c r="J2" s="20"/>
      <c r="K2" s="20"/>
      <c r="L2" s="21"/>
      <c r="M2" s="22" t="s">
        <v>9</v>
      </c>
      <c r="N2" s="23"/>
      <c r="O2" s="23"/>
      <c r="P2" s="23"/>
      <c r="Q2" s="23"/>
      <c r="R2" s="23"/>
      <c r="S2" s="23"/>
      <c r="T2" s="24"/>
      <c r="U2" s="11"/>
    </row>
    <row r="3" spans="1:22" ht="44.4" thickBot="1" x14ac:dyDescent="0.35">
      <c r="A3" s="25"/>
      <c r="B3" s="26"/>
      <c r="C3" s="27"/>
      <c r="D3" s="28"/>
      <c r="E3" s="29"/>
      <c r="F3" s="30"/>
      <c r="G3" s="31"/>
      <c r="H3" s="32"/>
      <c r="I3" s="33" t="s">
        <v>10</v>
      </c>
      <c r="J3" s="34" t="s">
        <v>11</v>
      </c>
      <c r="K3" s="35" t="s">
        <v>12</v>
      </c>
      <c r="L3" s="36" t="s">
        <v>13</v>
      </c>
      <c r="M3" s="37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39" t="s">
        <v>19</v>
      </c>
      <c r="S3" s="39" t="s">
        <v>20</v>
      </c>
      <c r="T3" s="40" t="s">
        <v>21</v>
      </c>
      <c r="U3" s="41" t="s">
        <v>22</v>
      </c>
    </row>
    <row r="4" spans="1:22" ht="16.2" thickBot="1" x14ac:dyDescent="0.35">
      <c r="A4" s="42">
        <v>1</v>
      </c>
      <c r="B4" s="90" t="s">
        <v>46</v>
      </c>
      <c r="C4" s="91"/>
      <c r="D4" s="44">
        <v>0.11458333333333333</v>
      </c>
      <c r="E4" s="45">
        <v>0.12788194444444445</v>
      </c>
      <c r="F4" s="46">
        <f>E4-D4</f>
        <v>1.3298611111111122E-2</v>
      </c>
      <c r="G4" s="47">
        <v>0</v>
      </c>
      <c r="H4" s="48">
        <f>F4-G4</f>
        <v>1.3298611111111122E-2</v>
      </c>
      <c r="I4" s="49">
        <f>IF(L4="","",L4/1440)</f>
        <v>2.0833333333333333E-3</v>
      </c>
      <c r="J4" s="50">
        <f>H4+I4</f>
        <v>1.5381944444444455E-2</v>
      </c>
      <c r="K4" s="51">
        <v>12</v>
      </c>
      <c r="L4" s="52">
        <f t="shared" ref="L4:L23" si="0">SUM(M4:T4)</f>
        <v>3</v>
      </c>
      <c r="M4" s="53">
        <v>1</v>
      </c>
      <c r="N4" s="54">
        <v>1</v>
      </c>
      <c r="O4" s="54">
        <v>0</v>
      </c>
      <c r="P4" s="54" t="s">
        <v>54</v>
      </c>
      <c r="Q4" s="54">
        <v>0</v>
      </c>
      <c r="R4" s="55" t="s">
        <v>54</v>
      </c>
      <c r="S4" s="55">
        <v>1</v>
      </c>
      <c r="T4" s="56">
        <v>0</v>
      </c>
      <c r="U4" s="57" t="s">
        <v>25</v>
      </c>
      <c r="V4" t="s">
        <v>56</v>
      </c>
    </row>
    <row r="5" spans="1:22" ht="16.2" thickBot="1" x14ac:dyDescent="0.35">
      <c r="A5" s="58">
        <v>2</v>
      </c>
      <c r="B5" s="90" t="s">
        <v>42</v>
      </c>
      <c r="C5" s="91"/>
      <c r="D5" s="61">
        <v>0.11805555555555557</v>
      </c>
      <c r="E5" s="62">
        <v>0.13700231481481481</v>
      </c>
      <c r="F5" s="46">
        <f t="shared" ref="F5:F23" si="1">E5-D5</f>
        <v>1.8946759259259247E-2</v>
      </c>
      <c r="G5" s="63">
        <v>0</v>
      </c>
      <c r="H5" s="48">
        <f t="shared" ref="H5:H23" si="2">F5-G5</f>
        <v>1.8946759259259247E-2</v>
      </c>
      <c r="I5" s="49">
        <f t="shared" ref="I5:I23" si="3">IF(L5="","",L5/1440)</f>
        <v>8.3333333333333332E-3</v>
      </c>
      <c r="J5" s="50">
        <f t="shared" ref="J5:J23" si="4">H5+I5</f>
        <v>2.7280092592592578E-2</v>
      </c>
      <c r="K5" s="65">
        <v>8</v>
      </c>
      <c r="L5" s="52">
        <f t="shared" si="0"/>
        <v>12</v>
      </c>
      <c r="M5" s="66">
        <v>7</v>
      </c>
      <c r="N5" s="67">
        <v>1</v>
      </c>
      <c r="O5" s="67">
        <v>0</v>
      </c>
      <c r="P5" s="67">
        <v>3</v>
      </c>
      <c r="Q5" s="67">
        <v>0</v>
      </c>
      <c r="R5" s="68">
        <v>0</v>
      </c>
      <c r="S5" s="68">
        <v>1</v>
      </c>
      <c r="T5" s="69">
        <v>0</v>
      </c>
      <c r="U5" s="57"/>
    </row>
    <row r="6" spans="1:22" ht="16.2" thickBot="1" x14ac:dyDescent="0.35">
      <c r="A6" s="70">
        <v>3</v>
      </c>
      <c r="B6" s="90" t="s">
        <v>48</v>
      </c>
      <c r="C6" s="91"/>
      <c r="D6" s="73">
        <v>0.12152777777777778</v>
      </c>
      <c r="E6" s="74">
        <v>0.14277777777777778</v>
      </c>
      <c r="F6" s="46">
        <f t="shared" si="1"/>
        <v>2.1250000000000005E-2</v>
      </c>
      <c r="G6" s="75">
        <v>0</v>
      </c>
      <c r="H6" s="48">
        <f t="shared" si="2"/>
        <v>2.1250000000000005E-2</v>
      </c>
      <c r="I6" s="49">
        <f t="shared" si="3"/>
        <v>1.0416666666666666E-2</v>
      </c>
      <c r="J6" s="50">
        <f t="shared" si="4"/>
        <v>3.1666666666666669E-2</v>
      </c>
      <c r="K6" s="65">
        <v>9</v>
      </c>
      <c r="L6" s="52">
        <f t="shared" si="0"/>
        <v>15</v>
      </c>
      <c r="M6" s="76">
        <v>5</v>
      </c>
      <c r="N6" s="77">
        <v>3</v>
      </c>
      <c r="O6" s="77">
        <v>0</v>
      </c>
      <c r="P6" s="77">
        <v>3</v>
      </c>
      <c r="Q6" s="77">
        <v>2</v>
      </c>
      <c r="R6" s="78">
        <v>0</v>
      </c>
      <c r="S6" s="78">
        <v>2</v>
      </c>
      <c r="T6" s="79">
        <v>0</v>
      </c>
      <c r="U6" s="57"/>
    </row>
    <row r="7" spans="1:22" ht="16.2" thickBot="1" x14ac:dyDescent="0.35">
      <c r="A7" s="80">
        <v>4</v>
      </c>
      <c r="B7" s="90" t="s">
        <v>40</v>
      </c>
      <c r="C7" s="91"/>
      <c r="D7" s="61">
        <v>0.125</v>
      </c>
      <c r="E7" s="81">
        <v>0.14341435185185183</v>
      </c>
      <c r="F7" s="46">
        <f t="shared" si="1"/>
        <v>1.8414351851851835E-2</v>
      </c>
      <c r="G7" s="82">
        <v>6.6319444444444446E-3</v>
      </c>
      <c r="H7" s="48">
        <f t="shared" si="2"/>
        <v>1.1782407407407391E-2</v>
      </c>
      <c r="I7" s="49">
        <f t="shared" si="3"/>
        <v>6.9444444444444447E-4</v>
      </c>
      <c r="J7" s="50">
        <f t="shared" si="4"/>
        <v>1.2476851851851834E-2</v>
      </c>
      <c r="K7" s="65">
        <v>1</v>
      </c>
      <c r="L7" s="52">
        <f t="shared" si="0"/>
        <v>1</v>
      </c>
      <c r="M7" s="66">
        <v>1</v>
      </c>
      <c r="N7" s="67">
        <v>0</v>
      </c>
      <c r="O7" s="67">
        <v>0</v>
      </c>
      <c r="P7" s="67">
        <v>0</v>
      </c>
      <c r="Q7" s="67">
        <v>0</v>
      </c>
      <c r="R7" s="68">
        <v>0</v>
      </c>
      <c r="S7" s="68">
        <v>0</v>
      </c>
      <c r="T7" s="69">
        <v>0</v>
      </c>
      <c r="U7" s="57"/>
    </row>
    <row r="8" spans="1:22" ht="16.2" thickBot="1" x14ac:dyDescent="0.35">
      <c r="A8" s="84">
        <v>5</v>
      </c>
      <c r="B8" s="90" t="s">
        <v>41</v>
      </c>
      <c r="C8" s="91"/>
      <c r="D8" s="73">
        <v>0.12847222222222224</v>
      </c>
      <c r="E8" s="74">
        <v>0.14487268518518517</v>
      </c>
      <c r="F8" s="46">
        <f t="shared" si="1"/>
        <v>1.6400462962962936E-2</v>
      </c>
      <c r="G8" s="75">
        <v>2.9513888888888888E-3</v>
      </c>
      <c r="H8" s="48">
        <f t="shared" si="2"/>
        <v>1.3449074074074047E-2</v>
      </c>
      <c r="I8" s="49">
        <f t="shared" si="3"/>
        <v>3.472222222222222E-3</v>
      </c>
      <c r="J8" s="50">
        <f t="shared" si="4"/>
        <v>1.6921296296296268E-2</v>
      </c>
      <c r="K8" s="65">
        <v>2</v>
      </c>
      <c r="L8" s="52">
        <f t="shared" si="0"/>
        <v>5</v>
      </c>
      <c r="M8" s="76">
        <v>4</v>
      </c>
      <c r="N8" s="77">
        <v>0</v>
      </c>
      <c r="O8" s="77">
        <v>0</v>
      </c>
      <c r="P8" s="77">
        <v>0</v>
      </c>
      <c r="Q8" s="77">
        <v>0</v>
      </c>
      <c r="R8" s="78">
        <v>0</v>
      </c>
      <c r="S8" s="78">
        <v>1</v>
      </c>
      <c r="T8" s="79">
        <v>0</v>
      </c>
      <c r="U8" s="57"/>
      <c r="V8" t="s">
        <v>57</v>
      </c>
    </row>
    <row r="9" spans="1:22" ht="16.2" thickBot="1" x14ac:dyDescent="0.35">
      <c r="A9" s="80">
        <v>6</v>
      </c>
      <c r="B9" s="90" t="s">
        <v>50</v>
      </c>
      <c r="C9" s="91"/>
      <c r="D9" s="85">
        <v>0.16666666666666666</v>
      </c>
      <c r="E9" s="81">
        <v>0.18498842592592593</v>
      </c>
      <c r="F9" s="46">
        <f t="shared" si="1"/>
        <v>1.8321759259259274E-2</v>
      </c>
      <c r="G9" s="82">
        <v>0</v>
      </c>
      <c r="H9" s="48">
        <f t="shared" si="2"/>
        <v>1.8321759259259274E-2</v>
      </c>
      <c r="I9" s="49">
        <f t="shared" si="3"/>
        <v>1.3888888888888888E-2</v>
      </c>
      <c r="J9" s="50">
        <f t="shared" si="4"/>
        <v>3.2210648148148162E-2</v>
      </c>
      <c r="K9" s="65">
        <v>10</v>
      </c>
      <c r="L9" s="52">
        <f t="shared" si="0"/>
        <v>20</v>
      </c>
      <c r="M9" s="66">
        <v>9</v>
      </c>
      <c r="N9" s="67">
        <v>2</v>
      </c>
      <c r="O9" s="67">
        <v>9</v>
      </c>
      <c r="P9" s="67">
        <v>0</v>
      </c>
      <c r="Q9" s="67">
        <v>0</v>
      </c>
      <c r="R9" s="68">
        <v>0</v>
      </c>
      <c r="S9" s="68">
        <v>0</v>
      </c>
      <c r="T9" s="69">
        <v>0</v>
      </c>
      <c r="U9" s="57"/>
    </row>
    <row r="10" spans="1:22" ht="16.2" thickBot="1" x14ac:dyDescent="0.35">
      <c r="A10" s="84">
        <v>7</v>
      </c>
      <c r="B10" s="90" t="s">
        <v>43</v>
      </c>
      <c r="C10" s="91"/>
      <c r="D10" s="86">
        <v>0.13541666666666666</v>
      </c>
      <c r="E10" s="87">
        <v>0.15605324074074076</v>
      </c>
      <c r="F10" s="46">
        <f t="shared" si="1"/>
        <v>2.0636574074074099E-2</v>
      </c>
      <c r="G10" s="75">
        <v>5.5092592592592589E-3</v>
      </c>
      <c r="H10" s="48">
        <f t="shared" si="2"/>
        <v>1.512731481481484E-2</v>
      </c>
      <c r="I10" s="49">
        <f t="shared" si="3"/>
        <v>2.7777777777777779E-3</v>
      </c>
      <c r="J10" s="50">
        <f t="shared" si="4"/>
        <v>1.7905092592592618E-2</v>
      </c>
      <c r="K10" s="65">
        <v>4</v>
      </c>
      <c r="L10" s="52">
        <f t="shared" si="0"/>
        <v>4</v>
      </c>
      <c r="M10" s="76">
        <v>4</v>
      </c>
      <c r="N10" s="77">
        <v>0</v>
      </c>
      <c r="O10" s="77">
        <v>0</v>
      </c>
      <c r="P10" s="77">
        <v>0</v>
      </c>
      <c r="Q10" s="77">
        <v>0</v>
      </c>
      <c r="R10" s="78">
        <v>0</v>
      </c>
      <c r="S10" s="78">
        <v>0</v>
      </c>
      <c r="T10" s="79">
        <v>0</v>
      </c>
      <c r="U10" s="57"/>
    </row>
    <row r="11" spans="1:22" ht="16.2" thickBot="1" x14ac:dyDescent="0.35">
      <c r="A11" s="80">
        <v>8</v>
      </c>
      <c r="B11" s="90" t="s">
        <v>51</v>
      </c>
      <c r="C11" s="91"/>
      <c r="D11" s="85">
        <v>0.1388888888888889</v>
      </c>
      <c r="E11" s="81">
        <v>0.16030092592592593</v>
      </c>
      <c r="F11" s="46">
        <f t="shared" si="1"/>
        <v>2.1412037037037035E-2</v>
      </c>
      <c r="G11" s="82">
        <v>3.0787037037037037E-3</v>
      </c>
      <c r="H11" s="48">
        <f t="shared" si="2"/>
        <v>1.833333333333333E-2</v>
      </c>
      <c r="I11" s="49">
        <f t="shared" si="3"/>
        <v>3.472222222222222E-3</v>
      </c>
      <c r="J11" s="50">
        <f t="shared" si="4"/>
        <v>2.180555555555555E-2</v>
      </c>
      <c r="K11" s="65">
        <v>6</v>
      </c>
      <c r="L11" s="52">
        <f t="shared" si="0"/>
        <v>5</v>
      </c>
      <c r="M11" s="66">
        <v>5</v>
      </c>
      <c r="N11" s="67">
        <v>0</v>
      </c>
      <c r="O11" s="67">
        <v>0</v>
      </c>
      <c r="P11" s="67">
        <v>0</v>
      </c>
      <c r="Q11" s="67">
        <v>0</v>
      </c>
      <c r="R11" s="68">
        <v>0</v>
      </c>
      <c r="S11" s="68">
        <v>0</v>
      </c>
      <c r="T11" s="69">
        <v>0</v>
      </c>
      <c r="U11" s="57"/>
    </row>
    <row r="12" spans="1:22" ht="16.2" thickBot="1" x14ac:dyDescent="0.35">
      <c r="A12" s="84">
        <v>9</v>
      </c>
      <c r="B12" s="90" t="s">
        <v>38</v>
      </c>
      <c r="C12" s="91"/>
      <c r="D12" s="86">
        <v>0.1423611111111111</v>
      </c>
      <c r="E12" s="87">
        <v>0.16408564814814816</v>
      </c>
      <c r="F12" s="46">
        <f t="shared" si="1"/>
        <v>2.1724537037037056E-2</v>
      </c>
      <c r="G12" s="75">
        <v>1.25E-3</v>
      </c>
      <c r="H12" s="48">
        <f t="shared" si="2"/>
        <v>2.0474537037037055E-2</v>
      </c>
      <c r="I12" s="49">
        <f t="shared" si="3"/>
        <v>1.3888888888888888E-2</v>
      </c>
      <c r="J12" s="50">
        <f t="shared" si="4"/>
        <v>3.4363425925925943E-2</v>
      </c>
      <c r="K12" s="65">
        <v>11</v>
      </c>
      <c r="L12" s="52">
        <f t="shared" si="0"/>
        <v>20</v>
      </c>
      <c r="M12" s="76">
        <v>8</v>
      </c>
      <c r="N12" s="77">
        <v>2</v>
      </c>
      <c r="O12" s="77">
        <v>3</v>
      </c>
      <c r="P12" s="77">
        <v>3</v>
      </c>
      <c r="Q12" s="77">
        <v>2</v>
      </c>
      <c r="R12" s="78">
        <v>0</v>
      </c>
      <c r="S12" s="78">
        <v>2</v>
      </c>
      <c r="T12" s="79">
        <v>0</v>
      </c>
      <c r="U12" s="57"/>
    </row>
    <row r="13" spans="1:22" ht="16.2" thickBot="1" x14ac:dyDescent="0.35">
      <c r="A13" s="80">
        <v>10</v>
      </c>
      <c r="B13" s="90" t="s">
        <v>44</v>
      </c>
      <c r="C13" s="91"/>
      <c r="D13" s="85">
        <v>0.14583333333333334</v>
      </c>
      <c r="E13" s="81">
        <v>0.16613425925925926</v>
      </c>
      <c r="F13" s="46">
        <f t="shared" si="1"/>
        <v>2.0300925925925917E-2</v>
      </c>
      <c r="G13" s="82">
        <v>1.7245370370370372E-3</v>
      </c>
      <c r="H13" s="48">
        <f t="shared" si="2"/>
        <v>1.8576388888888878E-2</v>
      </c>
      <c r="I13" s="49">
        <f t="shared" si="3"/>
        <v>6.9444444444444441E-3</v>
      </c>
      <c r="J13" s="50">
        <f t="shared" si="4"/>
        <v>2.5520833333333322E-2</v>
      </c>
      <c r="K13" s="65">
        <v>7</v>
      </c>
      <c r="L13" s="52">
        <f t="shared" si="0"/>
        <v>10</v>
      </c>
      <c r="M13" s="66">
        <v>4</v>
      </c>
      <c r="N13" s="67">
        <v>0</v>
      </c>
      <c r="O13" s="67">
        <v>0</v>
      </c>
      <c r="P13" s="67">
        <v>6</v>
      </c>
      <c r="Q13" s="67">
        <v>0</v>
      </c>
      <c r="R13" s="68">
        <v>0</v>
      </c>
      <c r="S13" s="68">
        <v>0</v>
      </c>
      <c r="T13" s="69">
        <v>0</v>
      </c>
      <c r="U13" s="57"/>
    </row>
    <row r="14" spans="1:22" ht="16.2" thickBot="1" x14ac:dyDescent="0.35">
      <c r="A14" s="84">
        <v>11</v>
      </c>
      <c r="B14" s="90" t="s">
        <v>52</v>
      </c>
      <c r="C14" s="91"/>
      <c r="D14" s="86">
        <v>0.14930555555555555</v>
      </c>
      <c r="E14" s="87">
        <v>0.16675925925925927</v>
      </c>
      <c r="F14" s="46">
        <f t="shared" si="1"/>
        <v>1.7453703703703721E-2</v>
      </c>
      <c r="G14" s="75">
        <v>2.1874999999999998E-3</v>
      </c>
      <c r="H14" s="48">
        <f t="shared" si="2"/>
        <v>1.5266203703703721E-2</v>
      </c>
      <c r="I14" s="49">
        <f t="shared" si="3"/>
        <v>3.472222222222222E-3</v>
      </c>
      <c r="J14" s="50">
        <f t="shared" si="4"/>
        <v>1.8738425925925943E-2</v>
      </c>
      <c r="K14" s="65">
        <v>5</v>
      </c>
      <c r="L14" s="52">
        <f t="shared" si="0"/>
        <v>5</v>
      </c>
      <c r="M14" s="76">
        <v>5</v>
      </c>
      <c r="N14" s="77">
        <v>0</v>
      </c>
      <c r="O14" s="77">
        <v>0</v>
      </c>
      <c r="P14" s="77">
        <v>0</v>
      </c>
      <c r="Q14" s="77">
        <v>0</v>
      </c>
      <c r="R14" s="78">
        <v>0</v>
      </c>
      <c r="S14" s="78">
        <v>0</v>
      </c>
      <c r="T14" s="79">
        <v>0</v>
      </c>
      <c r="U14" s="57"/>
    </row>
    <row r="15" spans="1:22" ht="16.2" thickBot="1" x14ac:dyDescent="0.35">
      <c r="A15" s="80">
        <v>12</v>
      </c>
      <c r="B15" s="90" t="s">
        <v>30</v>
      </c>
      <c r="C15" s="91"/>
      <c r="D15" s="85">
        <v>0.15277777777777776</v>
      </c>
      <c r="E15" s="81">
        <v>0.16702546296296295</v>
      </c>
      <c r="F15" s="46">
        <f t="shared" si="1"/>
        <v>1.4247685185185183E-2</v>
      </c>
      <c r="G15" s="82">
        <v>1.8518518518518517E-3</v>
      </c>
      <c r="H15" s="48">
        <f t="shared" si="2"/>
        <v>1.2395833333333332E-2</v>
      </c>
      <c r="I15" s="49">
        <f t="shared" si="3"/>
        <v>4.8611111111111112E-3</v>
      </c>
      <c r="J15" s="50">
        <f t="shared" si="4"/>
        <v>1.7256944444444443E-2</v>
      </c>
      <c r="K15" s="65">
        <v>3</v>
      </c>
      <c r="L15" s="52">
        <f t="shared" si="0"/>
        <v>7</v>
      </c>
      <c r="M15" s="66">
        <v>5</v>
      </c>
      <c r="N15" s="67">
        <v>2</v>
      </c>
      <c r="O15" s="67">
        <v>0</v>
      </c>
      <c r="P15" s="67">
        <v>0</v>
      </c>
      <c r="Q15" s="67">
        <v>0</v>
      </c>
      <c r="R15" s="68">
        <v>0</v>
      </c>
      <c r="S15" s="68">
        <v>0</v>
      </c>
      <c r="T15" s="69">
        <v>0</v>
      </c>
      <c r="U15" s="57"/>
    </row>
    <row r="16" spans="1:22" ht="16.2" thickBot="1" x14ac:dyDescent="0.35">
      <c r="A16" s="84">
        <v>13</v>
      </c>
      <c r="B16" s="90" t="s">
        <v>53</v>
      </c>
      <c r="C16" s="91"/>
      <c r="D16" s="86">
        <v>0.1111111111111111</v>
      </c>
      <c r="E16" s="87">
        <v>0.13528935185185184</v>
      </c>
      <c r="F16" s="46">
        <f t="shared" si="1"/>
        <v>2.4178240740740736E-2</v>
      </c>
      <c r="G16" s="75">
        <v>0</v>
      </c>
      <c r="H16" s="48">
        <f t="shared" si="2"/>
        <v>2.4178240740740736E-2</v>
      </c>
      <c r="I16" s="49">
        <f t="shared" si="3"/>
        <v>1.4583333333333334E-2</v>
      </c>
      <c r="J16" s="50">
        <f t="shared" si="4"/>
        <v>3.8761574074074073E-2</v>
      </c>
      <c r="K16" s="65">
        <v>13</v>
      </c>
      <c r="L16" s="52">
        <f t="shared" si="0"/>
        <v>21</v>
      </c>
      <c r="M16" s="76">
        <v>7</v>
      </c>
      <c r="N16" s="77">
        <v>3</v>
      </c>
      <c r="O16" s="77">
        <v>3</v>
      </c>
      <c r="P16" s="77">
        <v>3</v>
      </c>
      <c r="Q16" s="77">
        <v>1</v>
      </c>
      <c r="R16" s="78">
        <v>3</v>
      </c>
      <c r="S16" s="78">
        <v>1</v>
      </c>
      <c r="T16" s="79">
        <v>0</v>
      </c>
      <c r="U16" s="57" t="s">
        <v>25</v>
      </c>
      <c r="V16" t="s">
        <v>55</v>
      </c>
    </row>
    <row r="17" spans="1:21" ht="15" thickBot="1" x14ac:dyDescent="0.35">
      <c r="A17" s="80">
        <v>14</v>
      </c>
      <c r="B17" s="59" t="s">
        <v>24</v>
      </c>
      <c r="C17" s="60" t="s">
        <v>24</v>
      </c>
      <c r="D17" s="85"/>
      <c r="E17" s="81"/>
      <c r="F17" s="46">
        <f t="shared" si="1"/>
        <v>0</v>
      </c>
      <c r="G17" s="82" t="s">
        <v>24</v>
      </c>
      <c r="H17" s="48" t="e">
        <f t="shared" si="2"/>
        <v>#VALUE!</v>
      </c>
      <c r="I17" s="49">
        <f t="shared" si="3"/>
        <v>0</v>
      </c>
      <c r="J17" s="50" t="e">
        <f t="shared" si="4"/>
        <v>#VALUE!</v>
      </c>
      <c r="K17" s="65" t="s">
        <v>24</v>
      </c>
      <c r="L17" s="52">
        <f t="shared" si="0"/>
        <v>0</v>
      </c>
      <c r="M17" s="66"/>
      <c r="N17" s="67"/>
      <c r="O17" s="67"/>
      <c r="P17" s="67"/>
      <c r="Q17" s="67"/>
      <c r="R17" s="68"/>
      <c r="S17" s="68"/>
      <c r="T17" s="69"/>
      <c r="U17" s="57"/>
    </row>
    <row r="18" spans="1:21" ht="15" thickBot="1" x14ac:dyDescent="0.35">
      <c r="A18" s="84">
        <v>15</v>
      </c>
      <c r="B18" s="71" t="s">
        <v>24</v>
      </c>
      <c r="C18" s="72" t="s">
        <v>24</v>
      </c>
      <c r="D18" s="86"/>
      <c r="E18" s="87"/>
      <c r="F18" s="46">
        <f t="shared" si="1"/>
        <v>0</v>
      </c>
      <c r="G18" s="75" t="s">
        <v>24</v>
      </c>
      <c r="H18" s="48" t="e">
        <f t="shared" si="2"/>
        <v>#VALUE!</v>
      </c>
      <c r="I18" s="49">
        <f t="shared" si="3"/>
        <v>0</v>
      </c>
      <c r="J18" s="50" t="e">
        <f t="shared" si="4"/>
        <v>#VALUE!</v>
      </c>
      <c r="K18" s="65" t="s">
        <v>24</v>
      </c>
      <c r="L18" s="52">
        <f t="shared" si="0"/>
        <v>0</v>
      </c>
      <c r="M18" s="76"/>
      <c r="N18" s="77"/>
      <c r="O18" s="77"/>
      <c r="P18" s="77"/>
      <c r="Q18" s="77"/>
      <c r="R18" s="78"/>
      <c r="S18" s="78"/>
      <c r="T18" s="79"/>
      <c r="U18" s="57"/>
    </row>
    <row r="19" spans="1:21" ht="15" thickBot="1" x14ac:dyDescent="0.35">
      <c r="A19" s="80">
        <v>16</v>
      </c>
      <c r="B19" s="59" t="s">
        <v>24</v>
      </c>
      <c r="C19" s="60" t="s">
        <v>24</v>
      </c>
      <c r="D19" s="85"/>
      <c r="E19" s="81"/>
      <c r="F19" s="46">
        <f t="shared" si="1"/>
        <v>0</v>
      </c>
      <c r="G19" s="82" t="s">
        <v>24</v>
      </c>
      <c r="H19" s="48" t="e">
        <f t="shared" si="2"/>
        <v>#VALUE!</v>
      </c>
      <c r="I19" s="49">
        <f t="shared" si="3"/>
        <v>0</v>
      </c>
      <c r="J19" s="50" t="e">
        <f t="shared" si="4"/>
        <v>#VALUE!</v>
      </c>
      <c r="K19" s="65" t="s">
        <v>24</v>
      </c>
      <c r="L19" s="52">
        <f t="shared" si="0"/>
        <v>0</v>
      </c>
      <c r="M19" s="66"/>
      <c r="N19" s="67"/>
      <c r="O19" s="67"/>
      <c r="P19" s="67"/>
      <c r="Q19" s="67"/>
      <c r="R19" s="68"/>
      <c r="S19" s="68"/>
      <c r="T19" s="69"/>
      <c r="U19" s="57"/>
    </row>
    <row r="20" spans="1:21" ht="15" thickBot="1" x14ac:dyDescent="0.35">
      <c r="A20" s="84">
        <v>17</v>
      </c>
      <c r="B20" s="71" t="s">
        <v>24</v>
      </c>
      <c r="C20" s="72" t="s">
        <v>24</v>
      </c>
      <c r="D20" s="86"/>
      <c r="E20" s="87"/>
      <c r="F20" s="46">
        <f t="shared" si="1"/>
        <v>0</v>
      </c>
      <c r="G20" s="75" t="s">
        <v>24</v>
      </c>
      <c r="H20" s="48" t="e">
        <f t="shared" si="2"/>
        <v>#VALUE!</v>
      </c>
      <c r="I20" s="49">
        <f t="shared" si="3"/>
        <v>0</v>
      </c>
      <c r="J20" s="50" t="e">
        <f t="shared" si="4"/>
        <v>#VALUE!</v>
      </c>
      <c r="K20" s="65" t="s">
        <v>24</v>
      </c>
      <c r="L20" s="52">
        <f t="shared" si="0"/>
        <v>0</v>
      </c>
      <c r="M20" s="76"/>
      <c r="N20" s="77"/>
      <c r="O20" s="77"/>
      <c r="P20" s="77"/>
      <c r="Q20" s="77"/>
      <c r="R20" s="78"/>
      <c r="S20" s="78"/>
      <c r="T20" s="79"/>
      <c r="U20" s="57"/>
    </row>
    <row r="21" spans="1:21" ht="15" thickBot="1" x14ac:dyDescent="0.35">
      <c r="A21" s="80">
        <v>18</v>
      </c>
      <c r="B21" s="59" t="s">
        <v>24</v>
      </c>
      <c r="C21" s="60" t="s">
        <v>24</v>
      </c>
      <c r="D21" s="85"/>
      <c r="E21" s="81"/>
      <c r="F21" s="46">
        <f t="shared" si="1"/>
        <v>0</v>
      </c>
      <c r="G21" s="82" t="s">
        <v>24</v>
      </c>
      <c r="H21" s="48" t="e">
        <f t="shared" si="2"/>
        <v>#VALUE!</v>
      </c>
      <c r="I21" s="49">
        <f t="shared" si="3"/>
        <v>0</v>
      </c>
      <c r="J21" s="50" t="e">
        <f t="shared" si="4"/>
        <v>#VALUE!</v>
      </c>
      <c r="K21" s="65" t="s">
        <v>24</v>
      </c>
      <c r="L21" s="52">
        <f t="shared" si="0"/>
        <v>0</v>
      </c>
      <c r="M21" s="66"/>
      <c r="N21" s="67"/>
      <c r="O21" s="67"/>
      <c r="P21" s="67"/>
      <c r="Q21" s="67"/>
      <c r="R21" s="68"/>
      <c r="S21" s="68"/>
      <c r="T21" s="69"/>
      <c r="U21" s="57"/>
    </row>
    <row r="22" spans="1:21" ht="15" thickBot="1" x14ac:dyDescent="0.35">
      <c r="A22" s="84">
        <v>19</v>
      </c>
      <c r="B22" s="71" t="s">
        <v>24</v>
      </c>
      <c r="C22" s="72" t="s">
        <v>24</v>
      </c>
      <c r="D22" s="86"/>
      <c r="E22" s="87"/>
      <c r="F22" s="46">
        <f t="shared" si="1"/>
        <v>0</v>
      </c>
      <c r="G22" s="75" t="s">
        <v>24</v>
      </c>
      <c r="H22" s="48" t="e">
        <f t="shared" si="2"/>
        <v>#VALUE!</v>
      </c>
      <c r="I22" s="49">
        <f t="shared" si="3"/>
        <v>0</v>
      </c>
      <c r="J22" s="50" t="e">
        <f t="shared" si="4"/>
        <v>#VALUE!</v>
      </c>
      <c r="K22" s="65" t="s">
        <v>24</v>
      </c>
      <c r="L22" s="52">
        <f t="shared" si="0"/>
        <v>0</v>
      </c>
      <c r="M22" s="76"/>
      <c r="N22" s="77"/>
      <c r="O22" s="77"/>
      <c r="P22" s="77"/>
      <c r="Q22" s="77"/>
      <c r="R22" s="78"/>
      <c r="S22" s="78"/>
      <c r="T22" s="79"/>
      <c r="U22" s="57"/>
    </row>
    <row r="23" spans="1:21" x14ac:dyDescent="0.3">
      <c r="A23" s="80">
        <v>20</v>
      </c>
      <c r="B23" s="59" t="s">
        <v>24</v>
      </c>
      <c r="C23" s="60" t="s">
        <v>24</v>
      </c>
      <c r="D23" s="85"/>
      <c r="E23" s="81"/>
      <c r="F23" s="46">
        <f t="shared" si="1"/>
        <v>0</v>
      </c>
      <c r="G23" s="82" t="s">
        <v>24</v>
      </c>
      <c r="H23" s="48" t="e">
        <f t="shared" si="2"/>
        <v>#VALUE!</v>
      </c>
      <c r="I23" s="49">
        <f t="shared" si="3"/>
        <v>0</v>
      </c>
      <c r="J23" s="50" t="e">
        <f t="shared" si="4"/>
        <v>#VALUE!</v>
      </c>
      <c r="K23" s="65" t="s">
        <v>24</v>
      </c>
      <c r="L23" s="52">
        <f t="shared" si="0"/>
        <v>0</v>
      </c>
      <c r="M23" s="66"/>
      <c r="N23" s="67"/>
      <c r="O23" s="67"/>
      <c r="P23" s="67"/>
      <c r="Q23" s="67"/>
      <c r="R23" s="68"/>
      <c r="S23" s="68"/>
      <c r="T23" s="69"/>
      <c r="U23" s="57"/>
    </row>
  </sheetData>
  <mergeCells count="23">
    <mergeCell ref="B12:C12"/>
    <mergeCell ref="B13:C13"/>
    <mergeCell ref="B14:C14"/>
    <mergeCell ref="B15:C15"/>
    <mergeCell ref="B16:C16"/>
    <mergeCell ref="B6:C6"/>
    <mergeCell ref="B7:C7"/>
    <mergeCell ref="B8:C8"/>
    <mergeCell ref="B9:C9"/>
    <mergeCell ref="B10:C10"/>
    <mergeCell ref="B11:C11"/>
    <mergeCell ref="G2:G3"/>
    <mergeCell ref="H2:H3"/>
    <mergeCell ref="I2:L2"/>
    <mergeCell ref="M2:T2"/>
    <mergeCell ref="B4:C4"/>
    <mergeCell ref="B5:C5"/>
    <mergeCell ref="B1:C1"/>
    <mergeCell ref="A2:A3"/>
    <mergeCell ref="B2:C3"/>
    <mergeCell ref="D2:D3"/>
    <mergeCell ref="E2:E3"/>
    <mergeCell ref="F2:F3"/>
  </mergeCells>
  <conditionalFormatting sqref="D4:D23">
    <cfRule type="cellIs" dxfId="6" priority="1" stopIfTrue="1" operator="notEqual">
      <formula>0</formula>
    </cfRule>
  </conditionalFormatting>
  <conditionalFormatting sqref="E4:E23">
    <cfRule type="cellIs" dxfId="5" priority="2" stopIfTrue="1" operator="notEqual">
      <formula>0</formula>
    </cfRule>
  </conditionalFormatting>
  <pageMargins left="0.7" right="0.7" top="0.78740157499999996" bottom="0.78740157499999996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Dorostenci</vt:lpstr>
      <vt:lpstr>Smíšený dorost</vt:lpstr>
      <vt:lpstr>dorostenky</vt:lpstr>
      <vt:lpstr>přípravka</vt:lpstr>
      <vt:lpstr>mladší</vt:lpstr>
      <vt:lpstr>starší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2024-10-19T11:45:54Z</cp:lastPrinted>
  <dcterms:created xsi:type="dcterms:W3CDTF">2024-10-18T10:42:23Z</dcterms:created>
  <dcterms:modified xsi:type="dcterms:W3CDTF">2024-10-19T16:19:22Z</dcterms:modified>
</cp:coreProperties>
</file>